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2" activeTab="4"/>
  </bookViews>
  <sheets>
    <sheet name="Balance Sheet" sheetId="1" r:id="rId1"/>
    <sheet name="Income Statement" sheetId="2" r:id="rId2"/>
    <sheet name="Statement of changes in equity" sheetId="3" r:id="rId3"/>
    <sheet name="Cash Flow Statement" sheetId="4" r:id="rId4"/>
    <sheet name="Notes" sheetId="5" r:id="rId5"/>
  </sheets>
  <definedNames>
    <definedName name="_xlnm.Print_Area" localSheetId="0">'Balance Sheet'!$A$1:$K$58</definedName>
    <definedName name="_xlnm.Print_Area" localSheetId="1">'Income Statement'!$A$1:$K$30</definedName>
    <definedName name="_xlnm.Print_Area" localSheetId="4">'Notes'!$A$6:$M$364</definedName>
    <definedName name="_xlnm.Print_Titles" localSheetId="4">'Notes'!$1:$5</definedName>
  </definedNames>
  <calcPr fullCalcOnLoad="1"/>
</workbook>
</file>

<file path=xl/sharedStrings.xml><?xml version="1.0" encoding="utf-8"?>
<sst xmlns="http://schemas.openxmlformats.org/spreadsheetml/2006/main" count="393" uniqueCount="290">
  <si>
    <t>(Incorporated in Malaysia)</t>
  </si>
  <si>
    <t>NON-CURRENT ASSETS</t>
  </si>
  <si>
    <t>Property, plant &amp; equipment</t>
  </si>
  <si>
    <t>Associated companies</t>
  </si>
  <si>
    <t>Other investments</t>
  </si>
  <si>
    <t>Inventories</t>
  </si>
  <si>
    <t>Trade receivables</t>
  </si>
  <si>
    <t>Other receivables</t>
  </si>
  <si>
    <t>Deposits with financial institutions</t>
  </si>
  <si>
    <t>Cash and bank balances</t>
  </si>
  <si>
    <t>CURRENT LIABILITIES</t>
  </si>
  <si>
    <t>Trade payables</t>
  </si>
  <si>
    <t>Other payables</t>
  </si>
  <si>
    <t>NET CURRENT ASSETS</t>
  </si>
  <si>
    <t>FINANCED BY:</t>
  </si>
  <si>
    <t>Share capital</t>
  </si>
  <si>
    <t>Reserves</t>
  </si>
  <si>
    <t>Shareholders' equity</t>
  </si>
  <si>
    <t>Deferred taxation</t>
  </si>
  <si>
    <t>AS AT</t>
  </si>
  <si>
    <t>END OF</t>
  </si>
  <si>
    <t xml:space="preserve">CURRENT </t>
  </si>
  <si>
    <t>QUARTER</t>
  </si>
  <si>
    <t>PRECEDING</t>
  </si>
  <si>
    <t xml:space="preserve">FINANCIAL </t>
  </si>
  <si>
    <t>YEAR END</t>
  </si>
  <si>
    <t>Unaudited</t>
  </si>
  <si>
    <t>Audited</t>
  </si>
  <si>
    <t>Net tangible assets per stock unit</t>
  </si>
  <si>
    <t xml:space="preserve">CONDENSED CONSOLIDATED STATEMENT OF CHANGES IN EQUITY </t>
  </si>
  <si>
    <t>Share</t>
  </si>
  <si>
    <t>capital</t>
  </si>
  <si>
    <t>Non-</t>
  </si>
  <si>
    <t>distributable</t>
  </si>
  <si>
    <t>reserves</t>
  </si>
  <si>
    <t>Distributable</t>
  </si>
  <si>
    <t>RM'000</t>
  </si>
  <si>
    <t>(The figures have not been audited)</t>
  </si>
  <si>
    <t>Total</t>
  </si>
  <si>
    <t>Net profit for the period</t>
  </si>
  <si>
    <t>Currency translation differences,</t>
  </si>
  <si>
    <t xml:space="preserve"> income statement</t>
  </si>
  <si>
    <t xml:space="preserve">Issue of shares pursuant to </t>
  </si>
  <si>
    <t xml:space="preserve"> Employee Share Option Scheme</t>
  </si>
  <si>
    <t xml:space="preserve">CONDENSED CONSOLIDATED INCOME STATEMENT </t>
  </si>
  <si>
    <t>Revenue</t>
  </si>
  <si>
    <t>Operating expenses</t>
  </si>
  <si>
    <t>Other operating income</t>
  </si>
  <si>
    <t>Operating profit</t>
  </si>
  <si>
    <t>Profit before taxation</t>
  </si>
  <si>
    <t>Taxation</t>
  </si>
  <si>
    <t>Profit after taxation</t>
  </si>
  <si>
    <t>Earnings per stock unit</t>
  </si>
  <si>
    <t>Basic</t>
  </si>
  <si>
    <t>Diluted</t>
  </si>
  <si>
    <t>2002</t>
  </si>
  <si>
    <t>2001</t>
  </si>
  <si>
    <t>CASH FLOW FROM OPERATING ACTIVITIES</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</si>
  <si>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</si>
  <si>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</si>
  <si>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</si>
  <si>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</si>
  <si>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</si>
  <si>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</si>
  <si>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</si>
  <si>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</si>
  <si>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Net cash generated from operating activities</t>
  </si>
  <si>
    <t>CASH FLOW FROM INVESTING ACTIVITIES</t>
  </si>
  <si>
    <t>Property, plant and equipment</t>
  </si>
  <si>
    <t>Interest income</t>
  </si>
  <si>
    <t>Dividend income</t>
  </si>
  <si>
    <t>CASH FLOW FROM FINANCING ACTIVITIES</t>
  </si>
  <si>
    <t>Employee Share Option Scheme</t>
  </si>
  <si>
    <t xml:space="preserve">Proceeds from issue of shares pursuant to </t>
  </si>
  <si>
    <t>Net cash used in investing activities</t>
  </si>
  <si>
    <t>Net cash generated from financing activities</t>
  </si>
  <si>
    <t>NET INCREASE IN CASH AND CASH EQUIVALENTS</t>
  </si>
  <si>
    <t>EFFECTS OF EXCHANGE RATE CHANGES</t>
  </si>
  <si>
    <t xml:space="preserve">CONDENSED CONSOLIDATED CASH FLOW STATEMENT </t>
  </si>
  <si>
    <t>A 1</t>
  </si>
  <si>
    <t>ACCOUNTING POLICIES AND BASIS OF PREPARATION</t>
  </si>
  <si>
    <t>(There are no comparative figures as this is the first interim financial report prepared in accordance with MASB Standard No. 26 : Interim Financial Reporting)</t>
  </si>
  <si>
    <t>A 2</t>
  </si>
  <si>
    <t>AUDIT REPORT QUALIFICATION AND STATUS OF MATTERS RAISED</t>
  </si>
  <si>
    <t>A 3</t>
  </si>
  <si>
    <t>SEASONAL OR CYCLICAL NATURE OF OPERATIONS</t>
  </si>
  <si>
    <t xml:space="preserve">The revenue and earnings are impacted by the production of fresh fruit bunches and volatility of the selling prices of crude palm oil and palm kernel. </t>
  </si>
  <si>
    <t xml:space="preserve">The production of fresh fruit bunches depends on the weather conditions, production cycle of the palms and the age of the palms. </t>
  </si>
  <si>
    <t>A 4</t>
  </si>
  <si>
    <t xml:space="preserve">ITEMS OF UNUSUAL NATURE </t>
  </si>
  <si>
    <t>A 5</t>
  </si>
  <si>
    <t>A 6</t>
  </si>
  <si>
    <t>CHANGES IN DEBT AND EQUITY SECURITIES</t>
  </si>
  <si>
    <t>(i)</t>
  </si>
  <si>
    <t>Issued and fully paid-up share capital</t>
  </si>
  <si>
    <t>Ordinary stock units of RM1 each: -</t>
  </si>
  <si>
    <t>Issued pursuant to Employee Share Option Scheme</t>
  </si>
  <si>
    <t>(ii)</t>
  </si>
  <si>
    <t>Granted</t>
  </si>
  <si>
    <t>Exercised</t>
  </si>
  <si>
    <t>No. of options</t>
  </si>
  <si>
    <t>A 7</t>
  </si>
  <si>
    <t>A 8</t>
  </si>
  <si>
    <t>SEGMENTAL INFORMATION</t>
  </si>
  <si>
    <t>A 9</t>
  </si>
  <si>
    <t>The valuation of property, plant and equipment have been brought forward without amendment from the previous annual financial statements.</t>
  </si>
  <si>
    <t>A 10</t>
  </si>
  <si>
    <t>'000</t>
  </si>
  <si>
    <t>(iii)</t>
  </si>
  <si>
    <t>A 11</t>
  </si>
  <si>
    <t>CHANGES IN COMPOSITION OF THE GROUP</t>
  </si>
  <si>
    <t>Other than,</t>
  </si>
  <si>
    <t>there are no business combinations, acquisition or disposal of subsidiaries and long term investments, restructurings, and discontinuing operations.</t>
  </si>
  <si>
    <t>A 12</t>
  </si>
  <si>
    <t>A</t>
  </si>
  <si>
    <t>B</t>
  </si>
  <si>
    <t>INFORMATION AS REQUIRED BY THE KUALA LUMPUR STOCK EXCHANGE LISTING REQUIREMENTS (PART A OF APPENDIX 9B)</t>
  </si>
  <si>
    <t>B 1</t>
  </si>
  <si>
    <t>REVIEW OF PERFORMANCE</t>
  </si>
  <si>
    <t>B 2</t>
  </si>
  <si>
    <t>B 3</t>
  </si>
  <si>
    <t>PROSPECTS FOR CURRENT FINANCIAL YEAR</t>
  </si>
  <si>
    <t>B 4</t>
  </si>
  <si>
    <t>VARIANCE OF ACTUAL PROFIT FROM FORECAST PROFIT AND SHORTFALL IN PROFIT GUARANTEE</t>
  </si>
  <si>
    <t>There were no profit forecast prepared for public release and profit guarantee provided by the Group.</t>
  </si>
  <si>
    <t>B 5</t>
  </si>
  <si>
    <t>TAXATION</t>
  </si>
  <si>
    <t>Current provision</t>
  </si>
  <si>
    <t xml:space="preserve">ended </t>
  </si>
  <si>
    <t>B 6</t>
  </si>
  <si>
    <t>B 7</t>
  </si>
  <si>
    <t>QUOTED SECURITIES</t>
  </si>
  <si>
    <t>Purchases and sale of quoted securities</t>
  </si>
  <si>
    <t>Purchase consideration</t>
  </si>
  <si>
    <t>Sale proceeds</t>
  </si>
  <si>
    <t>At cost</t>
  </si>
  <si>
    <t>At carrying value/book value</t>
  </si>
  <si>
    <t>At market value</t>
  </si>
  <si>
    <t>B 8</t>
  </si>
  <si>
    <t>B 9</t>
  </si>
  <si>
    <t>BORROWINGS AND DEBT SECURITIES</t>
  </si>
  <si>
    <t>B 10</t>
  </si>
  <si>
    <t>OFF BALANCE SHEET FINANCIAL INSTRUMENTS</t>
  </si>
  <si>
    <t>As at the date of issue of this interim financial report, there were no off balance sheet financial instruments.</t>
  </si>
  <si>
    <t>B 11</t>
  </si>
  <si>
    <t>MATERIAL LITIGATION</t>
  </si>
  <si>
    <t>B 12</t>
  </si>
  <si>
    <t>DIVIDEND</t>
  </si>
  <si>
    <t>(a)</t>
  </si>
  <si>
    <t>Date of payment</t>
  </si>
  <si>
    <t>Amount</t>
  </si>
  <si>
    <t>(iv)</t>
  </si>
  <si>
    <t>(v)</t>
  </si>
  <si>
    <t>(b)</t>
  </si>
  <si>
    <t>Type of dividend</t>
  </si>
  <si>
    <t>Gross</t>
  </si>
  <si>
    <t>Tax</t>
  </si>
  <si>
    <t>Net</t>
  </si>
  <si>
    <t>First interim</t>
  </si>
  <si>
    <t>Tax exempt</t>
  </si>
  <si>
    <t>B 13</t>
  </si>
  <si>
    <t>EARNINGS PER STOCK UNIT</t>
  </si>
  <si>
    <t>Basic earnings per stock unit: -</t>
  </si>
  <si>
    <t>Net profit (RM'000)</t>
  </si>
  <si>
    <t>Weighted average number of stock units ('000)</t>
  </si>
  <si>
    <t>Basic earnings per stock unit (sen)</t>
  </si>
  <si>
    <t>Diluted earnings per stock unit: -</t>
  </si>
  <si>
    <t>Assumed conversion of ESOS</t>
  </si>
  <si>
    <t>Diluted earnings per stock unit (sen)</t>
  </si>
  <si>
    <t>There were no unusual items affecting assets, liabilities, equity, net income or cash flows for the current financial period.</t>
  </si>
  <si>
    <t>CONTINGENT LIABILITIES AND CONTINGENT ASSETS</t>
  </si>
  <si>
    <t>Share of associated companies' taxation</t>
  </si>
  <si>
    <t>STATUS OF CORPORATE PROPOSALS</t>
  </si>
  <si>
    <t>As at the date of issue of this interim financial report, there were no corporate proposals announced but not completed.</t>
  </si>
  <si>
    <t>The basic and diluted earnings per stock unit are calculated as follows: -</t>
  </si>
  <si>
    <t>CURRENT ASSETS</t>
  </si>
  <si>
    <t>Share of results of associated companies</t>
  </si>
  <si>
    <t>the purchase and sale of quoted investments as disclosed in Note B 7.</t>
  </si>
  <si>
    <t>DIVIDEND PAID</t>
  </si>
  <si>
    <t>PROPERTY, PLANT AND EQUIPMENT</t>
  </si>
  <si>
    <t>A 13</t>
  </si>
  <si>
    <t>RELATED PARTY TRANSACTIONS</t>
  </si>
  <si>
    <t>ended</t>
  </si>
  <si>
    <t>(c)</t>
  </si>
  <si>
    <t>(d)</t>
  </si>
  <si>
    <t>(e)</t>
  </si>
  <si>
    <t>(f)</t>
  </si>
  <si>
    <t>Management fees charged by Sin Thye Management Sdn Bhd, an associated company in which several substantial shareholders and several directors have interests</t>
  </si>
  <si>
    <t>As at</t>
  </si>
  <si>
    <t>By Order of the Board</t>
  </si>
  <si>
    <t>Gan Kok Tiong</t>
  </si>
  <si>
    <t>Company Secretary</t>
  </si>
  <si>
    <t>Agency fees charged by Tat Lee Commodities Pte Ltd, a company in which several substantial shareholders and several directors have interests</t>
  </si>
  <si>
    <t>Amount due to Tat Lee Commodities Pte Ltd, a company in which several directors and substantial shareholders have interests</t>
  </si>
  <si>
    <t>Amount due to Kai Lee Company, the sole proprietor of whom is a person connected to several directors</t>
  </si>
  <si>
    <t>Amount due to Sin Thye Management Sdn Bhd, an associated company in which several substantial shareholders and several directors have interests</t>
  </si>
  <si>
    <t>Purchase of fertilisers from Kai Lee Company, the sole proprietor of whom is a person connected to several directors</t>
  </si>
  <si>
    <t>PROFITS/(LOSSES) ON SALE OF UNQUOTED INVESTMENTS AND/OR PROPERTIES</t>
  </si>
  <si>
    <r>
      <t xml:space="preserve">CHIN TECK PLANTATIONS BERHAD </t>
    </r>
    <r>
      <rPr>
        <b/>
        <sz val="9"/>
        <rFont val="Book Antiqua"/>
        <family val="1"/>
      </rPr>
      <t>(3250V)</t>
    </r>
    <r>
      <rPr>
        <b/>
        <sz val="10"/>
        <rFont val="Book Antiqua"/>
        <family val="1"/>
      </rPr>
      <t xml:space="preserve"> </t>
    </r>
  </si>
  <si>
    <t>CONDENSED CONSOLIDATED BALANCE SHEET AS AT 30 NOVEMBER 2002</t>
  </si>
  <si>
    <t>30.11.2002</t>
  </si>
  <si>
    <t>31.8.2002</t>
  </si>
  <si>
    <t>(The condensed consolidated balance sheet should be read in conjunction with the Annual Financial Statements for the year ended 31 August 2002)</t>
  </si>
  <si>
    <t>FOR THE FIRST QUARTER AND THREE MONTHS ENDED 30 NOVEMBER 2002</t>
  </si>
  <si>
    <t>FIRST QUARTER ENDED</t>
  </si>
  <si>
    <t xml:space="preserve"> 30 NOVEMBER </t>
  </si>
  <si>
    <t>THREE MONTHS ENDED</t>
  </si>
  <si>
    <t>(The condensed consolidated income statement should be read in conjunction with the Annual Financial Statements for the year ended 31 August 2002)</t>
  </si>
  <si>
    <t>FOR THE THREE MONTHS ENDED 30 NOVEMBER 2002</t>
  </si>
  <si>
    <t>At 1 September 2002</t>
  </si>
  <si>
    <t>At 30 November 2002</t>
  </si>
  <si>
    <t>(The condensed consolidated statement of changes in equity should be read in conjunction with the Annual Financial Statements for the year ended 31 August 2002)</t>
  </si>
  <si>
    <t xml:space="preserve">CASH AND CASH EQUIVALENTS AT 1 SEPTEMBER 2002 </t>
  </si>
  <si>
    <t>CASH AND CASH EQUIVALENTS AT 30 NOVEMBER 2002</t>
  </si>
  <si>
    <t>(The condensed consolidated cash flow statement should be read in conjunction with the Annual Financial Statements for the year ended 31 August 2002)</t>
  </si>
  <si>
    <t>NOTES TO THE INTERIM FINANCIAL REPORT - 30 NOVEMBER 2002</t>
  </si>
  <si>
    <t>5.7 sen</t>
  </si>
  <si>
    <t>5.6 sen</t>
  </si>
  <si>
    <t>Tax recoverable</t>
  </si>
  <si>
    <t xml:space="preserve"> being loss not recognised in</t>
  </si>
  <si>
    <t>Payment of income tax</t>
  </si>
  <si>
    <t>Investment in associated company</t>
  </si>
  <si>
    <t>Non-current liability</t>
  </si>
  <si>
    <t>RM4.51</t>
  </si>
  <si>
    <t>RM4.41</t>
  </si>
  <si>
    <t>11.0 sen</t>
  </si>
  <si>
    <t>10.8 sen</t>
  </si>
  <si>
    <t>There was no audit qualification in the annual audit report of the Company's previous annual financial statements for the financial year ended 31 August 2002.</t>
  </si>
  <si>
    <t>At 31.8.2002</t>
  </si>
  <si>
    <t>At 30.11.2002</t>
  </si>
  <si>
    <t>The Chin Teck Plantations Berhad Employee Share Option Scheme</t>
  </si>
  <si>
    <t>Options to take up unissued ordinary shares of RM1 each at the subscription price of RM3.51 per share: -</t>
  </si>
  <si>
    <t>Other than as disclosed above, there were no issuances, cancellations, repurchases, resale and repayments of debts and equity securities for the three months ended 30 November 2002.</t>
  </si>
  <si>
    <t xml:space="preserve">No dividend was paid during the three months ended 30 November 2002. </t>
  </si>
  <si>
    <t>No segmental information  has been prepared as the Group's principal activities involve predominantly the cultivation, processing and sale of crude palm oil and palm kernel and is wholly carried out in Malaysia.</t>
  </si>
  <si>
    <t xml:space="preserve">There were no significant acquisitions and disposals of property, plant and equipment for the three months ended 30 November 2002. </t>
  </si>
  <si>
    <t>There are no material events subsequent to the first financial quarter that have not been reflected in the financial statements for the financial quarter ended 30 November 2002 other than the following: -</t>
  </si>
  <si>
    <t>At 24.1.2003</t>
  </si>
  <si>
    <t>The declaration of first interim dividend of 11% or 11 sen per stock unit tax exempt in respect of the financial year ending 31 August 2003 as disclosed in Note B 12.</t>
  </si>
  <si>
    <t>The Company has obtained the approval of the shareholders to subscribe for 32,000,000 CRPS of RM0.10 each representing 80% of the total CRPS in Global Formation (M) Sdn Bhd at an issue price of RM1.00 per CRPS for a total cash subscription sum of RM32,000,000 at the Extraordinary General Meeting No. 2/2000 held on 27 November 2000.</t>
  </si>
  <si>
    <t>The Company subscribed for 5,680,000 non-cumulative redeemable preference shares ('NCRPS') of RM0.01 each in West Synergy Sdn Bhd at RM1.00 per NCRPS for a total cash subscription sum of RM5,680,000.</t>
  </si>
  <si>
    <t xml:space="preserve">the subscription of 6,688,000 cumulative redeemable preference shares ('CRPS') of RM0.10 each in Global Formation (M) Sdn Bhd at RM1.00 per CRPS for a total cash subscription sum of RM6,688,000. </t>
  </si>
  <si>
    <t>As at the date of issue of this interim financial report, there were no contingent liabilities and contingent assets that had arisen since 31 August 2002.</t>
  </si>
  <si>
    <t>Included in trade payables are: -</t>
  </si>
  <si>
    <t>Amount due to Yew Hoe Chan, a partnership of whom two of the partners are connected to a director</t>
  </si>
  <si>
    <t>Amount due to Negri Sembilan Oil Palms Berhad, a company in which several directors and substantial shareholders have interests</t>
  </si>
  <si>
    <t>Three months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</si>
  <si>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</si>
  <si>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</si>
  <si>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 xml:space="preserve">The selling prices of crude palm oil and palm kernel have improved substantially in the first financial quarter and three months ended 30 November 2002 when compared with the preceding year corresponding quarter and period and have resulted in an increase of 46.97% in revenue and 99.65% in profit after taxation. </t>
  </si>
  <si>
    <t>MATERIAL CHANGE IN THE PROFIT BEFORE TAXATION FOR THE FIRST FINANCIAL QUARTER COMPARED WITH THE IMMEDIATE PRECEDING QUARTER</t>
  </si>
  <si>
    <t>The selling price of crude palm oil is expected to remain strong and this would have a positive impact on the financial performance for the financial year ending 31 August 2003.</t>
  </si>
  <si>
    <t>First quarter</t>
  </si>
  <si>
    <t>The disproportionate tax rate for the first financial quarter and three months ended 30 November 2002 is due mainly to certain expenses which are not deductible for tax purposes.</t>
  </si>
  <si>
    <t xml:space="preserve">There were no sale of unquoted investments and/or properties in the first financial quarter and three months ended 30 November 2002. </t>
  </si>
  <si>
    <t>Profit on sale</t>
  </si>
  <si>
    <t>Investments in quoted securities as at 30 November 2002: -</t>
  </si>
  <si>
    <t>As at 30 November 2002, there were no borrowings and debt securities.</t>
  </si>
  <si>
    <t>No material litigation as at 31 August 2002 and the date of issue of this interim financial report.</t>
  </si>
  <si>
    <t>A first interim dividend in respect of the financial year ending 31 August 2003 has been declared by the Board of Directors.</t>
  </si>
  <si>
    <t>The amount per stock unit : 11 % or 11 sen per stock unit tax exempt.</t>
  </si>
  <si>
    <t>Previous corresponding financial year:</t>
  </si>
  <si>
    <t>13 June 2002</t>
  </si>
  <si>
    <t xml:space="preserve">Second interim dividend of 11% or 11 sen per stock unit tax exempt </t>
  </si>
  <si>
    <t>30 August 2002</t>
  </si>
  <si>
    <t>The date payable for the first interim dividend of 11% or 11 sen per stock unit tax exempt : 28 February 2003.</t>
  </si>
  <si>
    <t>In respect of deposited securities, entitlement to the first interim dividend of 11% or 11 sen per stock unit tax exempt will be determined on the basis of the record of depositors as at 19 February 2003.</t>
  </si>
  <si>
    <t>The total dividends for the current financial year ending 31 August 2003: -</t>
  </si>
  <si>
    <t xml:space="preserve">First quarter </t>
  </si>
  <si>
    <t xml:space="preserve">30 November </t>
  </si>
  <si>
    <t>27 January 2003</t>
  </si>
  <si>
    <t xml:space="preserve">The interim financial report is unaudited and should be read in conjunction with the audited financial statements for the financial year ended 31 August 2002. </t>
  </si>
  <si>
    <t xml:space="preserve">The same accounting policies and methods of computation are followed in the interim financial report as compared with the annual  financial statements for the financial year ended 31 August 2002 except as follows: - </t>
  </si>
  <si>
    <t>Deferred Taxation</t>
  </si>
  <si>
    <t>As restated</t>
  </si>
  <si>
    <t xml:space="preserve">However, included in the immediate preceding financial quarter was gain on sale of estate land amounted to RM3,729,000 which did not recur. This has resulted in a lower profit before taxation. </t>
  </si>
  <si>
    <t>Subsequent to the first financial quarter ended 30 November 2002, the Company further subscribed for the remaining 1,853,600 CRPS of RM0.10 each in Global Formation (M) Sdn Bhd at RM1.00 per CRPS for a total cash subscription sum of RM1,853,600. Together with the CRPS subscribed previously, the Company has subscribed a total of 32,000,000 CRPS of RM0.10 each in Global Formation (M) Sdn Bhd at an issue price of RM1.00 per CRPS for a total cash subscription sum of RM32,000,000.</t>
  </si>
  <si>
    <t>The interim financial report has been prepared in accordance with Malaysian Accounting Standards Board ('MASB') Standard No. 26 : Interim Financial Reporting and Chapter 9 Part K of the Listing Requirements of Kuala Lumpur Stock Exchange.</t>
  </si>
  <si>
    <t>*</t>
  </si>
  <si>
    <t>(* The comparative figures have been restated to incorporate the effects of change in accounting policy as referred to in Note A1.)</t>
  </si>
  <si>
    <t>Prior year adjustment (Note A1 &amp; A5)</t>
  </si>
  <si>
    <t>CHANGES IN ESTIMATES OF AMOUNTS REPORTED (PRIOR YEAR ADJUSTMENT)</t>
  </si>
  <si>
    <t>EXPLANATORY NOTES - MALAYSIAN ACCOUNTING STANDARDS BOARD ('MASB') STANDARD NO. 26 : INTERIM FINANCIAL REPORTING</t>
  </si>
  <si>
    <t>With effect from 1 September 2002, the Group and the Company have changed its accounting policy to conform with the requirements of MASB Standard No. 25: Income Taxes. With the change in accounting policy, the Group's and the Company's revaluation reserve as at 31 August 2002 was reduced by RM2,348,000 and deferred taxation as at 31 August 2002 was increased by the same amount.</t>
  </si>
  <si>
    <t>Other than the change due to the modification of accounting policies as disclosed in Note A1, there were no changes in estimates of amounts reported in prior financial years that have a material effect in the current interim period.</t>
  </si>
  <si>
    <t>MATERIAL EVENTS SUBSEQUENT TO FIRST FINANCIAL QUARTER</t>
  </si>
  <si>
    <t xml:space="preserve">First interim dividend of 9% or 9 sen per stock unit tax exempt </t>
  </si>
  <si>
    <t>The Company further subscribed for the remaining 1,853,600 cumulative redeemable preference shares ('CRPS') of RM0.10 each in Global Formation (M) Sdn Bhd at RM1.00 per CRPS for a total cash subscription sum of RM1,853,600. Together with the CRPS subscribed previously, the Company has subscribed a total of 32,000,000 CRPS of RM0.10 each in Global Formation (M) Sdn Bhd at an issue price of RM1.00 per CRPS for a total cash subscription sum of RM32,000,000. The CRPS carries the right to receive a cumulative preferential dividend at a rate of 7 sen per CRPS.</t>
  </si>
  <si>
    <t>In the first financial quarter ended 30 November 2002, the Company further subscribed for 6,688,000 cumulative redeemable preference shares ('CRPS') of RM0.10 each in Global Formation (M) Sdn Bhd at RM1.00 per CRPS for a total cash subscription sum of RM6,688,000. The CRPS carries the right to receive a cumulative preferential dividend at a rate of 7 sen per CRPS.</t>
  </si>
  <si>
    <t>In the first financial quarter ended 30 November 2002, revenue increased by 11.28% when compared with the preceding quarter. This is mainly due to higher average selling prices of crude palm oil and palm kernel. The increase in revenue has contributed to an improvement in plantation profit.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</si>
</sst>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yy"/>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7">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0" fontId="0" fillId="0" borderId="0" xfId="0" applyAlignment="1">
      <alignment horizontal="right"/>
    </xf>
    <xf numFmtId="165" fontId="0" fillId="0" borderId="0" xfId="15" applyNumberFormat="1" applyFont="1" applyAlignment="1" quotePrefix="1">
      <alignment horizontal="righ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0" fontId="0" fillId="0" borderId="0" xfId="0" applyAlignment="1">
      <alignment vertical="top"/>
    </xf>
    <xf numFmtId="43" fontId="0" fillId="0" borderId="0" xfId="15" applyAlignment="1">
      <alignment horizontal="right" vertical="top"/>
    </xf>
    <xf numFmtId="165" fontId="0" fillId="0" borderId="0" xfId="15" applyNumberFormat="1" applyAlignment="1">
      <alignment horizontal="right" vertical="top"/>
    </xf>
    <xf numFmtId="165" fontId="0" fillId="0" borderId="0" xfId="15" applyNumberFormat="1" applyFont="1" applyAlignment="1">
      <alignment horizontal="right" vertical="top"/>
    </xf>
    <xf numFmtId="43" fontId="0" fillId="0" borderId="0" xfId="15" applyAlignment="1" quotePrefix="1">
      <alignment horizontal="right"/>
    </xf>
    <xf numFmtId="165" fontId="0" fillId="0" borderId="0" xfId="15" applyNumberFormat="1" applyAlignment="1" quotePrefix="1">
      <alignment horizontal="right"/>
    </xf>
    <xf numFmtId="164" fontId="0" fillId="0" borderId="3" xfId="15" applyNumberFormat="1" applyBorder="1" applyAlignment="1">
      <alignment/>
    </xf>
    <xf numFmtId="165" fontId="0" fillId="0" borderId="3" xfId="15" applyNumberFormat="1" applyBorder="1" applyAlignment="1" quotePrefix="1">
      <alignment horizontal="right"/>
    </xf>
    <xf numFmtId="165" fontId="0" fillId="0" borderId="0" xfId="15" applyNumberFormat="1" applyBorder="1" applyAlignment="1">
      <alignment/>
    </xf>
    <xf numFmtId="165" fontId="0" fillId="0" borderId="0" xfId="15" applyNumberFormat="1" applyBorder="1" applyAlignment="1" quotePrefix="1">
      <alignment horizontal="righ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43" fontId="0" fillId="0" borderId="0" xfId="15" applyAlignment="1">
      <alignment horizontal="right" vertical="top" wrapText="1"/>
    </xf>
    <xf numFmtId="165" fontId="0" fillId="0" borderId="3" xfId="15" applyNumberFormat="1" applyBorder="1" applyAlignment="1">
      <alignment horizontal="right" vertical="top"/>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5"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41" fontId="0" fillId="0" borderId="4" xfId="0" applyNumberFormat="1" applyBorder="1" applyAlignment="1">
      <alignment/>
    </xf>
    <xf numFmtId="165" fontId="0" fillId="0" borderId="4" xfId="15" applyNumberFormat="1" applyBorder="1" applyAlignment="1">
      <alignment/>
    </xf>
    <xf numFmtId="43" fontId="0" fillId="0" borderId="3" xfId="15" applyBorder="1" applyAlignment="1">
      <alignment horizontal="right"/>
    </xf>
    <xf numFmtId="0" fontId="4" fillId="0" borderId="0" xfId="0" applyFont="1" applyAlignment="1">
      <alignment/>
    </xf>
    <xf numFmtId="0" fontId="0" fillId="0" borderId="0" xfId="0" applyFont="1" applyAlignment="1">
      <alignment horizontal="left"/>
    </xf>
    <xf numFmtId="164" fontId="0" fillId="0" borderId="3" xfId="15" applyNumberFormat="1" applyBorder="1"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165" fontId="2" fillId="0" borderId="0" xfId="15" applyNumberFormat="1" applyFont="1" applyAlignment="1" quotePrefix="1">
      <alignment horizontal="center" vertical="top"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left" vertical="top"/>
    </xf>
    <xf numFmtId="0" fontId="2" fillId="0" borderId="0" xfId="0" applyFont="1" applyAlignment="1">
      <alignment horizontal="justify" vertical="top" wrapText="1" shrinkToFit="1"/>
    </xf>
    <xf numFmtId="165" fontId="0" fillId="0" borderId="0" xfId="15" applyNumberFormat="1" applyAlignment="1" quotePrefix="1">
      <alignment horizontal="center"/>
    </xf>
    <xf numFmtId="165" fontId="0" fillId="0" borderId="0" xfId="15" applyNumberFormat="1" applyAlignment="1">
      <alignment horizontal="center"/>
    </xf>
    <xf numFmtId="0" fontId="0" fillId="0" borderId="0" xfId="0" applyAlignment="1">
      <alignment horizontal="justify" vertical="top" wrapText="1" shrinkToFit="1"/>
    </xf>
    <xf numFmtId="0" fontId="0" fillId="0" borderId="0" xfId="0" applyAlignment="1">
      <alignment horizontal="left" vertical="top" wrapText="1"/>
    </xf>
    <xf numFmtId="165" fontId="0" fillId="0" borderId="0" xfId="15" applyNumberFormat="1" applyAlignment="1">
      <alignment horizontal="right"/>
    </xf>
    <xf numFmtId="0" fontId="0" fillId="0" borderId="0" xfId="0" applyFont="1" applyAlignment="1">
      <alignment horizontal="justify" vertical="top"/>
    </xf>
    <xf numFmtId="0" fontId="0" fillId="0" borderId="0" xfId="0"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8"/>
  <sheetViews>
    <sheetView view="pageBreakPreview" zoomScale="60" workbookViewId="0" topLeftCell="A1">
      <selection activeCell="N12" sqref="N12"/>
    </sheetView>
  </sheetViews>
  <sheetFormatPr defaultColWidth="9.140625" defaultRowHeight="13.5"/>
  <cols>
    <col min="1" max="1" width="2.7109375" style="1" customWidth="1"/>
    <col min="2" max="4" width="9.140625" style="1" customWidth="1"/>
    <col min="5" max="5" width="5.140625" style="1" customWidth="1"/>
    <col min="6" max="6" width="11.8515625" style="4" customWidth="1"/>
    <col min="7" max="7" width="2.7109375" style="1" customWidth="1"/>
    <col min="8" max="8" width="13.7109375" style="4" customWidth="1"/>
    <col min="9" max="16384" width="9.140625" style="1" customWidth="1"/>
  </cols>
  <sheetData>
    <row r="1" ht="15">
      <c r="A1" s="2" t="s">
        <v>198</v>
      </c>
    </row>
    <row r="2" ht="15">
      <c r="A2" s="2" t="s">
        <v>0</v>
      </c>
    </row>
    <row r="4" ht="15">
      <c r="A4" s="2" t="s">
        <v>199</v>
      </c>
    </row>
    <row r="6" spans="6:8" ht="15">
      <c r="F6" s="3" t="s">
        <v>19</v>
      </c>
      <c r="H6" s="3" t="s">
        <v>19</v>
      </c>
    </row>
    <row r="7" spans="6:8" ht="15">
      <c r="F7" s="3" t="s">
        <v>20</v>
      </c>
      <c r="H7" s="3" t="s">
        <v>23</v>
      </c>
    </row>
    <row r="8" spans="6:8" ht="15">
      <c r="F8" s="3" t="s">
        <v>21</v>
      </c>
      <c r="H8" s="3" t="s">
        <v>24</v>
      </c>
    </row>
    <row r="9" spans="6:8" ht="15">
      <c r="F9" s="3" t="s">
        <v>22</v>
      </c>
      <c r="H9" s="3" t="s">
        <v>25</v>
      </c>
    </row>
    <row r="10" spans="6:8" ht="15">
      <c r="F10" s="3" t="s">
        <v>200</v>
      </c>
      <c r="H10" s="3" t="s">
        <v>201</v>
      </c>
    </row>
    <row r="11" spans="6:8" ht="15">
      <c r="F11" s="3" t="s">
        <v>36</v>
      </c>
      <c r="H11" s="3" t="s">
        <v>36</v>
      </c>
    </row>
    <row r="12" spans="6:8" ht="15">
      <c r="F12" s="3" t="s">
        <v>26</v>
      </c>
      <c r="H12" s="3" t="s">
        <v>27</v>
      </c>
    </row>
    <row r="13" ht="15">
      <c r="A13" s="2" t="s">
        <v>1</v>
      </c>
    </row>
    <row r="15" spans="2:8" ht="13.5">
      <c r="B15" s="1" t="s">
        <v>2</v>
      </c>
      <c r="F15" s="4">
        <v>124120</v>
      </c>
      <c r="H15" s="4">
        <v>124944</v>
      </c>
    </row>
    <row r="16" spans="2:8" ht="13.5">
      <c r="B16" s="1" t="s">
        <v>3</v>
      </c>
      <c r="F16" s="4">
        <v>132705</v>
      </c>
      <c r="H16" s="4">
        <v>126038</v>
      </c>
    </row>
    <row r="17" spans="2:8" ht="13.5">
      <c r="B17" s="1" t="s">
        <v>4</v>
      </c>
      <c r="F17" s="4">
        <v>6593</v>
      </c>
      <c r="H17" s="4">
        <v>6161</v>
      </c>
    </row>
    <row r="18" spans="6:8" ht="13.5">
      <c r="F18" s="12">
        <f>SUM(F15:F17)</f>
        <v>263418</v>
      </c>
      <c r="H18" s="12">
        <f>SUM(H15:H17)</f>
        <v>257143</v>
      </c>
    </row>
    <row r="20" ht="15">
      <c r="A20" s="2" t="s">
        <v>175</v>
      </c>
    </row>
    <row r="21" ht="15">
      <c r="A21" s="2"/>
    </row>
    <row r="22" spans="2:8" ht="13.5">
      <c r="B22" s="1" t="s">
        <v>5</v>
      </c>
      <c r="F22" s="4">
        <v>2122</v>
      </c>
      <c r="H22" s="4">
        <v>1426</v>
      </c>
    </row>
    <row r="23" spans="2:8" ht="13.5">
      <c r="B23" s="1" t="s">
        <v>6</v>
      </c>
      <c r="F23" s="4">
        <v>5090</v>
      </c>
      <c r="H23" s="4">
        <v>4514</v>
      </c>
    </row>
    <row r="24" spans="2:8" ht="13.5">
      <c r="B24" s="1" t="s">
        <v>218</v>
      </c>
      <c r="F24" s="4">
        <v>3</v>
      </c>
      <c r="H24" s="4">
        <v>2277</v>
      </c>
    </row>
    <row r="25" spans="2:8" ht="13.5">
      <c r="B25" s="1" t="s">
        <v>7</v>
      </c>
      <c r="F25" s="4">
        <v>1110</v>
      </c>
      <c r="H25" s="4">
        <v>822</v>
      </c>
    </row>
    <row r="26" spans="2:8" ht="13.5">
      <c r="B26" s="1" t="s">
        <v>8</v>
      </c>
      <c r="F26" s="4">
        <v>131640</v>
      </c>
      <c r="H26" s="4">
        <v>125788</v>
      </c>
    </row>
    <row r="27" spans="2:8" ht="13.5">
      <c r="B27" s="1" t="s">
        <v>9</v>
      </c>
      <c r="F27" s="4">
        <v>2244</v>
      </c>
      <c r="H27" s="4">
        <v>2106</v>
      </c>
    </row>
    <row r="28" spans="6:8" ht="13.5">
      <c r="F28" s="12">
        <f>SUM(F22:F27)</f>
        <v>142209</v>
      </c>
      <c r="H28" s="12">
        <f>SUM(H22:H27)</f>
        <v>136933</v>
      </c>
    </row>
    <row r="30" ht="15">
      <c r="A30" s="2" t="s">
        <v>10</v>
      </c>
    </row>
    <row r="32" spans="2:8" ht="13.5">
      <c r="B32" s="1" t="s">
        <v>11</v>
      </c>
      <c r="F32" s="4">
        <v>1293</v>
      </c>
      <c r="H32" s="4">
        <v>1447</v>
      </c>
    </row>
    <row r="33" spans="2:8" ht="13.5">
      <c r="B33" s="1" t="s">
        <v>12</v>
      </c>
      <c r="F33" s="4">
        <v>2442</v>
      </c>
      <c r="H33" s="4">
        <v>2094</v>
      </c>
    </row>
    <row r="34" spans="2:8" ht="13.5">
      <c r="B34" s="1" t="s">
        <v>50</v>
      </c>
      <c r="F34" s="4">
        <v>616</v>
      </c>
      <c r="H34" s="4">
        <v>0</v>
      </c>
    </row>
    <row r="35" spans="6:8" ht="13.5">
      <c r="F35" s="12">
        <f>SUM(F32:F34)</f>
        <v>4351</v>
      </c>
      <c r="H35" s="12">
        <f>SUM(H32:H34)</f>
        <v>3541</v>
      </c>
    </row>
    <row r="37" spans="1:8" ht="15">
      <c r="A37" s="2" t="s">
        <v>13</v>
      </c>
      <c r="F37" s="5">
        <f>+F28-F35</f>
        <v>137858</v>
      </c>
      <c r="H37" s="5">
        <f>+H28-H35</f>
        <v>133392</v>
      </c>
    </row>
    <row r="39" spans="6:8" ht="14.25" thickBot="1">
      <c r="F39" s="13">
        <f>+F18+F37</f>
        <v>401276</v>
      </c>
      <c r="H39" s="13">
        <f>+H18+H37</f>
        <v>390535</v>
      </c>
    </row>
    <row r="41" ht="15">
      <c r="A41" s="2" t="s">
        <v>14</v>
      </c>
    </row>
    <row r="43" spans="2:8" ht="13.5">
      <c r="B43" s="1" t="s">
        <v>15</v>
      </c>
      <c r="F43" s="4">
        <v>87795</v>
      </c>
      <c r="H43" s="4">
        <v>87440</v>
      </c>
    </row>
    <row r="44" spans="2:9" ht="13.5">
      <c r="B44" s="1" t="s">
        <v>16</v>
      </c>
      <c r="F44" s="5">
        <v>308559</v>
      </c>
      <c r="H44" s="5">
        <v>298173</v>
      </c>
      <c r="I44" s="49" t="s">
        <v>278</v>
      </c>
    </row>
    <row r="45" spans="2:8" ht="13.5">
      <c r="B45" s="1" t="s">
        <v>17</v>
      </c>
      <c r="F45" s="12">
        <f>SUM(F43:F44)</f>
        <v>396354</v>
      </c>
      <c r="H45" s="12">
        <f>SUM(H43:H44)</f>
        <v>385613</v>
      </c>
    </row>
    <row r="46" ht="13.5">
      <c r="M46"/>
    </row>
    <row r="47" spans="2:9" ht="13.5">
      <c r="B47" s="1" t="s">
        <v>18</v>
      </c>
      <c r="F47" s="4">
        <v>4922</v>
      </c>
      <c r="H47" s="4">
        <v>4922</v>
      </c>
      <c r="I47" s="49" t="s">
        <v>278</v>
      </c>
    </row>
    <row r="48" spans="2:8" ht="13.5">
      <c r="B48" s="1" t="s">
        <v>222</v>
      </c>
      <c r="F48" s="12">
        <f>SUM(F47:F47)</f>
        <v>4922</v>
      </c>
      <c r="H48" s="12">
        <f>SUM(H47:H47)</f>
        <v>4922</v>
      </c>
    </row>
    <row r="50" spans="6:8" ht="14.25" thickBot="1">
      <c r="F50" s="13">
        <f>+F45+F48</f>
        <v>401276</v>
      </c>
      <c r="H50" s="13">
        <f>+H45+H48</f>
        <v>390535</v>
      </c>
    </row>
    <row r="52" spans="1:9" ht="14.25" thickBot="1">
      <c r="A52" s="1" t="s">
        <v>28</v>
      </c>
      <c r="F52" s="13" t="s">
        <v>223</v>
      </c>
      <c r="H52" s="13" t="s">
        <v>224</v>
      </c>
      <c r="I52" s="49" t="s">
        <v>278</v>
      </c>
    </row>
    <row r="54" spans="1:10" ht="13.5">
      <c r="A54" s="51" t="s">
        <v>202</v>
      </c>
      <c r="B54" s="52"/>
      <c r="C54" s="52"/>
      <c r="D54" s="52"/>
      <c r="E54" s="52"/>
      <c r="F54" s="52"/>
      <c r="G54" s="52"/>
      <c r="H54" s="52"/>
      <c r="I54" s="52"/>
      <c r="J54" s="52"/>
    </row>
    <row r="55" spans="1:10" ht="13.5">
      <c r="A55" s="52"/>
      <c r="B55" s="52"/>
      <c r="C55" s="52"/>
      <c r="D55" s="52"/>
      <c r="E55" s="52"/>
      <c r="F55" s="52"/>
      <c r="G55" s="52"/>
      <c r="H55" s="52"/>
      <c r="I55" s="52"/>
      <c r="J55" s="52"/>
    </row>
    <row r="57" spans="1:10" ht="13.5">
      <c r="A57" s="51" t="s">
        <v>279</v>
      </c>
      <c r="B57" s="52"/>
      <c r="C57" s="52"/>
      <c r="D57" s="52"/>
      <c r="E57" s="52"/>
      <c r="F57" s="52"/>
      <c r="G57" s="52"/>
      <c r="H57" s="52"/>
      <c r="I57" s="52"/>
      <c r="J57" s="52"/>
    </row>
    <row r="58" spans="1:10" ht="13.5">
      <c r="A58" s="52"/>
      <c r="B58" s="52"/>
      <c r="C58" s="52"/>
      <c r="D58" s="52"/>
      <c r="E58" s="52"/>
      <c r="F58" s="52"/>
      <c r="G58" s="52"/>
      <c r="H58" s="52"/>
      <c r="I58" s="52"/>
      <c r="J58" s="52"/>
    </row>
  </sheetData>
  <mergeCells count="2">
    <mergeCell ref="A54:J55"/>
    <mergeCell ref="A57:J58"/>
  </mergeCells>
  <printOptions/>
  <pageMargins left="1.141732283464567" right="0" top="0.3937007874015748" bottom="0.3937007874015748" header="0" footer="0"/>
  <pageSetup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28"/>
  <sheetViews>
    <sheetView view="pageBreakPreview" zoomScaleSheetLayoutView="100" workbookViewId="0" topLeftCell="A1">
      <selection activeCell="A1" sqref="A1:IV2"/>
    </sheetView>
  </sheetViews>
  <sheetFormatPr defaultColWidth="9.140625" defaultRowHeight="13.5"/>
  <cols>
    <col min="1" max="4" width="9.140625" style="1" customWidth="1"/>
    <col min="5" max="5" width="11.57421875" style="4" customWidth="1"/>
    <col min="6" max="6" width="2.7109375" style="4" customWidth="1"/>
    <col min="7" max="7" width="10.57421875" style="4" customWidth="1"/>
    <col min="8" max="8" width="2.7109375" style="4" customWidth="1"/>
    <col min="9" max="9" width="11.57421875" style="4" customWidth="1"/>
    <col min="10" max="10" width="2.7109375" style="4" customWidth="1"/>
    <col min="11" max="11" width="12.00390625" style="4" customWidth="1"/>
    <col min="12" max="16384" width="9.140625" style="1" customWidth="1"/>
  </cols>
  <sheetData>
    <row r="1" ht="15">
      <c r="A1" s="2" t="s">
        <v>198</v>
      </c>
    </row>
    <row r="2" ht="15">
      <c r="A2" s="2" t="s">
        <v>0</v>
      </c>
    </row>
    <row r="4" ht="15">
      <c r="A4" s="2" t="s">
        <v>44</v>
      </c>
    </row>
    <row r="5" ht="15">
      <c r="A5" s="2" t="s">
        <v>203</v>
      </c>
    </row>
    <row r="6" ht="15">
      <c r="A6" s="2" t="s">
        <v>37</v>
      </c>
    </row>
    <row r="7" ht="13.5">
      <c r="G7" s="20"/>
    </row>
    <row r="8" spans="5:11" ht="15">
      <c r="E8" s="53" t="s">
        <v>204</v>
      </c>
      <c r="F8" s="53"/>
      <c r="G8" s="53"/>
      <c r="I8" s="54" t="s">
        <v>206</v>
      </c>
      <c r="J8" s="54"/>
      <c r="K8" s="54"/>
    </row>
    <row r="9" spans="5:11" ht="15">
      <c r="E9" s="55" t="s">
        <v>205</v>
      </c>
      <c r="F9" s="53"/>
      <c r="G9" s="53"/>
      <c r="I9" s="55" t="s">
        <v>205</v>
      </c>
      <c r="J9" s="53"/>
      <c r="K9" s="53"/>
    </row>
    <row r="10" spans="5:11" ht="15">
      <c r="E10" s="9" t="s">
        <v>55</v>
      </c>
      <c r="G10" s="9" t="s">
        <v>56</v>
      </c>
      <c r="I10" s="9" t="s">
        <v>55</v>
      </c>
      <c r="K10" s="9" t="s">
        <v>56</v>
      </c>
    </row>
    <row r="11" spans="5:11" ht="15">
      <c r="E11" s="3" t="s">
        <v>36</v>
      </c>
      <c r="G11" s="3" t="s">
        <v>36</v>
      </c>
      <c r="I11" s="3" t="s">
        <v>36</v>
      </c>
      <c r="K11" s="3" t="s">
        <v>36</v>
      </c>
    </row>
    <row r="13" spans="1:11" ht="13.5">
      <c r="A13" s="1" t="s">
        <v>45</v>
      </c>
      <c r="E13" s="4">
        <v>23427</v>
      </c>
      <c r="G13" s="4">
        <v>15940</v>
      </c>
      <c r="I13" s="4">
        <v>23427</v>
      </c>
      <c r="K13" s="4">
        <v>15940</v>
      </c>
    </row>
    <row r="14" spans="1:11" ht="13.5">
      <c r="A14" s="1" t="s">
        <v>46</v>
      </c>
      <c r="E14" s="4">
        <v>-10260</v>
      </c>
      <c r="G14" s="4">
        <v>-9384</v>
      </c>
      <c r="I14" s="4">
        <v>-10260</v>
      </c>
      <c r="K14" s="4">
        <v>-9384</v>
      </c>
    </row>
    <row r="15" spans="1:11" ht="13.5">
      <c r="A15" s="1" t="s">
        <v>47</v>
      </c>
      <c r="E15" s="5">
        <v>419</v>
      </c>
      <c r="G15" s="5">
        <v>-240</v>
      </c>
      <c r="I15" s="5">
        <v>419</v>
      </c>
      <c r="K15" s="5">
        <v>-240</v>
      </c>
    </row>
    <row r="16" spans="1:11" ht="13.5">
      <c r="A16" s="1" t="s">
        <v>48</v>
      </c>
      <c r="E16" s="4">
        <f>SUM(E13:E15)</f>
        <v>13586</v>
      </c>
      <c r="G16" s="4">
        <f>SUM(G13:G15)</f>
        <v>6316</v>
      </c>
      <c r="I16" s="4">
        <f>SUM(I13:I15)</f>
        <v>13586</v>
      </c>
      <c r="K16" s="4">
        <f>SUM(K13:K15)</f>
        <v>6316</v>
      </c>
    </row>
    <row r="17" spans="1:11" ht="13.5">
      <c r="A17" s="1" t="s">
        <v>176</v>
      </c>
      <c r="E17" s="5">
        <v>148</v>
      </c>
      <c r="G17" s="5">
        <v>891</v>
      </c>
      <c r="I17" s="5">
        <v>148</v>
      </c>
      <c r="K17" s="5">
        <v>891</v>
      </c>
    </row>
    <row r="18" spans="1:11" ht="13.5">
      <c r="A18" s="1" t="s">
        <v>49</v>
      </c>
      <c r="E18" s="4">
        <f>SUM(E16:E17)</f>
        <v>13734</v>
      </c>
      <c r="G18" s="4">
        <f>SUM(G16:G17)</f>
        <v>7207</v>
      </c>
      <c r="I18" s="4">
        <f>SUM(I16:I17)</f>
        <v>13734</v>
      </c>
      <c r="K18" s="4">
        <f>SUM(K16:K17)</f>
        <v>7207</v>
      </c>
    </row>
    <row r="19" spans="1:11" ht="13.5">
      <c r="A19" s="1" t="s">
        <v>50</v>
      </c>
      <c r="E19" s="5">
        <v>-4123</v>
      </c>
      <c r="G19" s="5">
        <v>-2393</v>
      </c>
      <c r="I19" s="5">
        <v>-4123</v>
      </c>
      <c r="K19" s="5">
        <v>-2393</v>
      </c>
    </row>
    <row r="20" spans="1:11" ht="14.25" thickBot="1">
      <c r="A20" s="1" t="s">
        <v>51</v>
      </c>
      <c r="E20" s="40">
        <f>SUM(E18:E19)</f>
        <v>9611</v>
      </c>
      <c r="G20" s="40">
        <f>SUM(G18:G19)</f>
        <v>4814</v>
      </c>
      <c r="I20" s="40">
        <f>SUM(I18:I19)</f>
        <v>9611</v>
      </c>
      <c r="K20" s="40">
        <f>SUM(K18:K19)</f>
        <v>4814</v>
      </c>
    </row>
    <row r="22" ht="13.5">
      <c r="A22" s="1" t="s">
        <v>52</v>
      </c>
    </row>
    <row r="23" spans="1:11" ht="14.25" thickBot="1">
      <c r="A23" s="1" t="s">
        <v>53</v>
      </c>
      <c r="E23" s="13" t="s">
        <v>225</v>
      </c>
      <c r="G23" s="13" t="s">
        <v>216</v>
      </c>
      <c r="I23" s="13" t="s">
        <v>225</v>
      </c>
      <c r="K23" s="13" t="s">
        <v>216</v>
      </c>
    </row>
    <row r="24" spans="1:11" ht="14.25" thickBot="1">
      <c r="A24" s="1" t="s">
        <v>54</v>
      </c>
      <c r="E24" s="41" t="s">
        <v>226</v>
      </c>
      <c r="G24" s="13" t="s">
        <v>217</v>
      </c>
      <c r="I24" s="41" t="s">
        <v>226</v>
      </c>
      <c r="K24" s="13" t="s">
        <v>217</v>
      </c>
    </row>
    <row r="27" spans="1:11" ht="13.5">
      <c r="A27" s="51" t="s">
        <v>207</v>
      </c>
      <c r="B27" s="52"/>
      <c r="C27" s="52"/>
      <c r="D27" s="52"/>
      <c r="E27" s="52"/>
      <c r="F27" s="52"/>
      <c r="G27" s="52"/>
      <c r="H27" s="52"/>
      <c r="I27" s="52"/>
      <c r="J27" s="52"/>
      <c r="K27" s="52"/>
    </row>
    <row r="28" spans="1:11" ht="13.5">
      <c r="A28" s="52"/>
      <c r="B28" s="52"/>
      <c r="C28" s="52"/>
      <c r="D28" s="52"/>
      <c r="E28" s="52"/>
      <c r="F28" s="52"/>
      <c r="G28" s="52"/>
      <c r="H28" s="52"/>
      <c r="I28" s="52"/>
      <c r="J28" s="52"/>
      <c r="K28" s="52"/>
    </row>
  </sheetData>
  <mergeCells count="5">
    <mergeCell ref="A27:K28"/>
    <mergeCell ref="E8:G8"/>
    <mergeCell ref="I8:K8"/>
    <mergeCell ref="E9:G9"/>
    <mergeCell ref="I9:K9"/>
  </mergeCells>
  <printOptions/>
  <pageMargins left="1.141732283464567" right="0" top="0.3937007874015748" bottom="0.1968503937007874" header="0" footer="0"/>
  <pageSetup firstPageNumber="2"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29"/>
  <sheetViews>
    <sheetView view="pageBreakPreview" zoomScale="60" workbookViewId="0" topLeftCell="A1">
      <selection activeCell="A1" sqref="A1:IV2"/>
    </sheetView>
  </sheetViews>
  <sheetFormatPr defaultColWidth="9.140625" defaultRowHeight="13.5"/>
  <cols>
    <col min="1" max="1" width="2.7109375" style="1" customWidth="1"/>
    <col min="2" max="2" width="9.140625" style="1" customWidth="1"/>
    <col min="3" max="3" width="11.28125" style="1" customWidth="1"/>
    <col min="4" max="4" width="11.00390625" style="1" customWidth="1"/>
    <col min="5" max="5" width="8.7109375" style="4" customWidth="1"/>
    <col min="6" max="6" width="2.7109375" style="4" customWidth="1"/>
    <col min="7" max="7" width="13.28125" style="4" customWidth="1"/>
    <col min="8" max="8" width="2.7109375" style="4" customWidth="1"/>
    <col min="9" max="9" width="13.7109375" style="4" customWidth="1"/>
    <col min="10" max="10" width="2.7109375" style="1" customWidth="1"/>
    <col min="11" max="11" width="10.57421875" style="4" bestFit="1" customWidth="1"/>
    <col min="12" max="16384" width="9.140625" style="1" customWidth="1"/>
  </cols>
  <sheetData>
    <row r="1" ht="15">
      <c r="A1" s="2" t="s">
        <v>198</v>
      </c>
    </row>
    <row r="2" ht="15">
      <c r="A2" s="2" t="s">
        <v>0</v>
      </c>
    </row>
    <row r="4" ht="15">
      <c r="A4" s="2" t="s">
        <v>29</v>
      </c>
    </row>
    <row r="5" ht="15">
      <c r="A5" s="2" t="s">
        <v>208</v>
      </c>
    </row>
    <row r="6" ht="15">
      <c r="A6" s="2" t="s">
        <v>37</v>
      </c>
    </row>
    <row r="8" ht="15">
      <c r="G8" s="3" t="s">
        <v>32</v>
      </c>
    </row>
    <row r="9" spans="5:9" ht="15">
      <c r="E9" s="3" t="s">
        <v>30</v>
      </c>
      <c r="G9" s="3" t="s">
        <v>33</v>
      </c>
      <c r="I9" s="3" t="s">
        <v>35</v>
      </c>
    </row>
    <row r="10" spans="5:11" ht="15">
      <c r="E10" s="3" t="s">
        <v>31</v>
      </c>
      <c r="G10" s="3" t="s">
        <v>34</v>
      </c>
      <c r="I10" s="3" t="s">
        <v>34</v>
      </c>
      <c r="K10" s="3" t="s">
        <v>38</v>
      </c>
    </row>
    <row r="11" spans="5:11" ht="15">
      <c r="E11" s="3" t="s">
        <v>36</v>
      </c>
      <c r="G11" s="3" t="s">
        <v>36</v>
      </c>
      <c r="I11" s="3" t="s">
        <v>36</v>
      </c>
      <c r="K11" s="3" t="s">
        <v>36</v>
      </c>
    </row>
    <row r="13" spans="1:11" ht="13.5">
      <c r="A13" s="1" t="s">
        <v>209</v>
      </c>
      <c r="E13" s="6">
        <v>87440</v>
      </c>
      <c r="G13" s="6">
        <v>34370</v>
      </c>
      <c r="I13" s="6">
        <v>266151</v>
      </c>
      <c r="K13" s="4">
        <f>SUM(E13:I13)</f>
        <v>387961</v>
      </c>
    </row>
    <row r="14" spans="1:11" ht="13.5">
      <c r="A14" s="1" t="s">
        <v>280</v>
      </c>
      <c r="E14" s="33">
        <v>0</v>
      </c>
      <c r="G14" s="33">
        <v>-2348</v>
      </c>
      <c r="I14" s="33">
        <v>0</v>
      </c>
      <c r="K14" s="5">
        <f>SUM(E14:I14)</f>
        <v>-2348</v>
      </c>
    </row>
    <row r="15" spans="1:11" ht="13.5">
      <c r="A15" s="1" t="s">
        <v>274</v>
      </c>
      <c r="E15" s="6">
        <f>SUM(E13:E14)</f>
        <v>87440</v>
      </c>
      <c r="G15" s="6">
        <f>SUM(G13:G14)</f>
        <v>32022</v>
      </c>
      <c r="I15" s="6">
        <f>SUM(I13:I14)</f>
        <v>266151</v>
      </c>
      <c r="K15" s="6">
        <f>SUM(K13:K14)</f>
        <v>385613</v>
      </c>
    </row>
    <row r="16" spans="1:11" ht="13.5">
      <c r="A16" s="1" t="s">
        <v>39</v>
      </c>
      <c r="E16" s="6">
        <v>0</v>
      </c>
      <c r="G16" s="6">
        <v>0</v>
      </c>
      <c r="I16" s="6">
        <v>9611</v>
      </c>
      <c r="K16" s="4">
        <f>SUM(E16:I16)</f>
        <v>9611</v>
      </c>
    </row>
    <row r="17" ht="13.5">
      <c r="A17" s="1" t="s">
        <v>40</v>
      </c>
    </row>
    <row r="18" ht="13.5">
      <c r="A18" s="1" t="s">
        <v>219</v>
      </c>
    </row>
    <row r="19" spans="1:11" ht="13.5">
      <c r="A19" s="1" t="s">
        <v>41</v>
      </c>
      <c r="E19" s="6">
        <v>0</v>
      </c>
      <c r="G19" s="6">
        <v>-116</v>
      </c>
      <c r="I19" s="6">
        <v>0</v>
      </c>
      <c r="K19" s="4">
        <f>SUM(E19:I19)</f>
        <v>-116</v>
      </c>
    </row>
    <row r="20" ht="13.5">
      <c r="A20" s="1" t="s">
        <v>42</v>
      </c>
    </row>
    <row r="21" spans="1:11" ht="13.5">
      <c r="A21" s="1" t="s">
        <v>43</v>
      </c>
      <c r="E21" s="6">
        <v>355</v>
      </c>
      <c r="G21" s="6">
        <v>891</v>
      </c>
      <c r="I21" s="6">
        <v>0</v>
      </c>
      <c r="K21" s="4">
        <f>SUM(E21:I21)</f>
        <v>1246</v>
      </c>
    </row>
    <row r="23" spans="1:11" ht="14.25" thickBot="1">
      <c r="A23" s="1" t="s">
        <v>210</v>
      </c>
      <c r="E23" s="40">
        <f>SUM(E15:E22)</f>
        <v>87795</v>
      </c>
      <c r="G23" s="40">
        <f>SUM(G15:G22)</f>
        <v>32797</v>
      </c>
      <c r="I23" s="40">
        <f>SUM(I15:I22)</f>
        <v>275762</v>
      </c>
      <c r="K23" s="40">
        <f>SUM(K15:K22)</f>
        <v>396354</v>
      </c>
    </row>
    <row r="24" spans="5:11" ht="13.5">
      <c r="E24" s="7"/>
      <c r="G24" s="7"/>
      <c r="I24" s="7"/>
      <c r="K24" s="7"/>
    </row>
    <row r="25" spans="1:12" ht="13.5">
      <c r="A25" s="51" t="s">
        <v>81</v>
      </c>
      <c r="B25" s="52"/>
      <c r="C25" s="52"/>
      <c r="D25" s="52"/>
      <c r="E25" s="52"/>
      <c r="F25" s="52"/>
      <c r="G25" s="52"/>
      <c r="H25" s="52"/>
      <c r="I25" s="52"/>
      <c r="J25" s="52"/>
      <c r="K25" s="52"/>
      <c r="L25" s="52"/>
    </row>
    <row r="26" spans="1:12" ht="13.5">
      <c r="A26" s="52"/>
      <c r="B26" s="52"/>
      <c r="C26" s="52"/>
      <c r="D26" s="52"/>
      <c r="E26" s="52"/>
      <c r="F26" s="52"/>
      <c r="G26" s="52"/>
      <c r="H26" s="52"/>
      <c r="I26" s="52"/>
      <c r="J26" s="52"/>
      <c r="K26" s="52"/>
      <c r="L26" s="52"/>
    </row>
    <row r="28" spans="1:12" ht="13.5">
      <c r="A28" s="56" t="s">
        <v>211</v>
      </c>
      <c r="B28" s="57"/>
      <c r="C28" s="57"/>
      <c r="D28" s="57"/>
      <c r="E28" s="57"/>
      <c r="F28" s="57"/>
      <c r="G28" s="57"/>
      <c r="H28" s="57"/>
      <c r="I28" s="57"/>
      <c r="J28" s="57"/>
      <c r="K28" s="57"/>
      <c r="L28" s="57"/>
    </row>
    <row r="29" spans="1:12" ht="13.5">
      <c r="A29" s="57"/>
      <c r="B29" s="57"/>
      <c r="C29" s="57"/>
      <c r="D29" s="57"/>
      <c r="E29" s="57"/>
      <c r="F29" s="57"/>
      <c r="G29" s="57"/>
      <c r="H29" s="57"/>
      <c r="I29" s="57"/>
      <c r="J29" s="57"/>
      <c r="K29" s="57"/>
      <c r="L29" s="57"/>
    </row>
  </sheetData>
  <mergeCells count="2">
    <mergeCell ref="A25:L26"/>
    <mergeCell ref="A28:L29"/>
  </mergeCells>
  <printOptions/>
  <pageMargins left="1.141732283464567" right="0" top="0.3937007874015748" bottom="0.1968503937007874" header="0" footer="0"/>
  <pageSetup firstPageNumber="3"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3"/>
  <sheetViews>
    <sheetView view="pageBreakPreview" zoomScale="60" workbookViewId="0" topLeftCell="A1">
      <selection activeCell="A1" sqref="A1:IV2"/>
    </sheetView>
  </sheetViews>
  <sheetFormatPr defaultColWidth="9.140625" defaultRowHeight="13.5"/>
  <cols>
    <col min="1" max="1" width="2.7109375" style="1" customWidth="1"/>
    <col min="2" max="4" width="9.140625" style="1" customWidth="1"/>
    <col min="5" max="5" width="11.140625" style="1" customWidth="1"/>
    <col min="6" max="6" width="16.7109375" style="1" customWidth="1"/>
    <col min="7" max="7" width="9.421875" style="10" customWidth="1"/>
    <col min="8" max="16384" width="9.140625" style="1" customWidth="1"/>
  </cols>
  <sheetData>
    <row r="1" spans="1:13" ht="15">
      <c r="A1" s="2" t="s">
        <v>198</v>
      </c>
      <c r="G1" s="4"/>
      <c r="H1" s="4"/>
      <c r="I1" s="4"/>
      <c r="J1" s="4"/>
      <c r="K1" s="4"/>
      <c r="M1" s="4"/>
    </row>
    <row r="2" spans="1:13" ht="15">
      <c r="A2" s="2" t="s">
        <v>0</v>
      </c>
      <c r="G2" s="4"/>
      <c r="H2" s="4"/>
      <c r="I2" s="4"/>
      <c r="J2" s="4"/>
      <c r="K2" s="4"/>
      <c r="M2" s="4"/>
    </row>
    <row r="3" spans="7:13" ht="13.5">
      <c r="G3" s="4"/>
      <c r="H3" s="4"/>
      <c r="I3" s="4"/>
      <c r="J3" s="4"/>
      <c r="K3" s="4"/>
      <c r="M3" s="4"/>
    </row>
    <row r="4" spans="1:13" ht="15">
      <c r="A4" s="2" t="s">
        <v>78</v>
      </c>
      <c r="G4" s="4"/>
      <c r="H4" s="4"/>
      <c r="I4" s="4"/>
      <c r="J4" s="4"/>
      <c r="K4" s="4"/>
      <c r="M4" s="4"/>
    </row>
    <row r="5" spans="1:13" ht="15">
      <c r="A5" s="2" t="s">
        <v>208</v>
      </c>
      <c r="G5" s="4"/>
      <c r="H5" s="4"/>
      <c r="I5" s="4"/>
      <c r="J5" s="4"/>
      <c r="K5" s="4"/>
      <c r="M5" s="4"/>
    </row>
    <row r="6" spans="1:13" ht="15">
      <c r="A6" s="2" t="s">
        <v>37</v>
      </c>
      <c r="G6" s="4"/>
      <c r="H6" s="4"/>
      <c r="I6" s="4"/>
      <c r="J6" s="4"/>
      <c r="K6" s="4"/>
      <c r="M6" s="4"/>
    </row>
    <row r="8" ht="15">
      <c r="G8" s="9" t="s">
        <v>55</v>
      </c>
    </row>
    <row r="9" ht="15">
      <c r="G9" s="3" t="s">
        <v>36</v>
      </c>
    </row>
    <row r="10" ht="15">
      <c r="A10" s="2" t="s">
        <v>57</v>
      </c>
    </row>
    <row r="12" spans="1:7" ht="13.5">
      <c r="A12" s="1" t="s">
        <v>49</v>
      </c>
      <c r="G12" s="10">
        <v>13734</v>
      </c>
    </row>
    <row r="13" ht="13.5">
      <c r="A13" s="1" t="s">
        <v>58</v>
      </c>
    </row>
    <row r="14" spans="2:7" ht="13.5">
      <c r="B14" s="1" t="s">
        <v>59</v>
      </c>
      <c r="G14" s="10">
        <v>1057</v>
      </c>
    </row>
    <row r="15" spans="2:7" ht="13.5">
      <c r="B15" s="1" t="s">
        <v>60</v>
      </c>
      <c r="G15" s="11">
        <v>-767</v>
      </c>
    </row>
    <row r="16" spans="1:7" ht="13.5">
      <c r="A16" s="1" t="s">
        <v>61</v>
      </c>
      <c r="G16" s="10">
        <f>SUM(G12:G15)</f>
        <v>14024</v>
      </c>
    </row>
    <row r="17" ht="13.5">
      <c r="A17" s="1" t="s">
        <v>62</v>
      </c>
    </row>
    <row r="18" spans="2:7" ht="13.5">
      <c r="B18" s="1" t="s">
        <v>63</v>
      </c>
      <c r="G18" s="10">
        <v>-1563</v>
      </c>
    </row>
    <row r="19" spans="2:7" ht="13.5">
      <c r="B19" s="1" t="s">
        <v>64</v>
      </c>
      <c r="G19" s="11">
        <v>194</v>
      </c>
    </row>
    <row r="20" spans="1:7" ht="13.5">
      <c r="A20" s="1" t="s">
        <v>65</v>
      </c>
      <c r="G20" s="10">
        <f>SUM(G16:G19)</f>
        <v>12655</v>
      </c>
    </row>
    <row r="21" spans="1:7" ht="13.5">
      <c r="A21" s="1" t="s">
        <v>220</v>
      </c>
      <c r="G21" s="10">
        <v>-1180</v>
      </c>
    </row>
    <row r="23" spans="1:7" ht="13.5">
      <c r="A23" s="1" t="s">
        <v>66</v>
      </c>
      <c r="G23" s="42">
        <f>SUM(G20:G22)</f>
        <v>11475</v>
      </c>
    </row>
    <row r="25" ht="15">
      <c r="A25" s="2" t="s">
        <v>67</v>
      </c>
    </row>
    <row r="27" spans="1:7" ht="13.5">
      <c r="A27" s="1" t="s">
        <v>68</v>
      </c>
      <c r="G27" s="10">
        <v>-11</v>
      </c>
    </row>
    <row r="28" spans="1:7" ht="13.5">
      <c r="A28" s="1" t="s">
        <v>221</v>
      </c>
      <c r="G28" s="10">
        <v>-6688</v>
      </c>
    </row>
    <row r="29" spans="1:7" ht="13.5">
      <c r="A29" s="1" t="s">
        <v>4</v>
      </c>
      <c r="G29" s="10">
        <v>-571</v>
      </c>
    </row>
    <row r="30" spans="1:7" ht="13.5">
      <c r="A30" s="1" t="s">
        <v>69</v>
      </c>
      <c r="G30" s="10">
        <v>734</v>
      </c>
    </row>
    <row r="31" spans="1:7" ht="13.5">
      <c r="A31" s="1" t="s">
        <v>70</v>
      </c>
      <c r="G31" s="10">
        <v>36</v>
      </c>
    </row>
    <row r="33" spans="1:7" ht="13.5">
      <c r="A33" s="1" t="s">
        <v>74</v>
      </c>
      <c r="G33" s="42">
        <f>SUM(G27:G32)</f>
        <v>-6500</v>
      </c>
    </row>
    <row r="35" ht="15">
      <c r="A35" s="2" t="s">
        <v>71</v>
      </c>
    </row>
    <row r="37" ht="13.5">
      <c r="A37" s="1" t="s">
        <v>73</v>
      </c>
    </row>
    <row r="38" spans="2:7" ht="13.5">
      <c r="B38" s="1" t="s">
        <v>72</v>
      </c>
      <c r="G38" s="10">
        <v>1246</v>
      </c>
    </row>
    <row r="40" spans="1:7" ht="13.5">
      <c r="A40" s="1" t="s">
        <v>75</v>
      </c>
      <c r="G40" s="42">
        <f>SUM(G38:G39)</f>
        <v>1246</v>
      </c>
    </row>
    <row r="42" spans="1:7" ht="15">
      <c r="A42" s="2" t="s">
        <v>76</v>
      </c>
      <c r="G42" s="10">
        <f>+G23+G33+G40</f>
        <v>6221</v>
      </c>
    </row>
    <row r="43" spans="1:7" ht="15">
      <c r="A43" s="2" t="s">
        <v>77</v>
      </c>
      <c r="G43" s="10">
        <v>-231</v>
      </c>
    </row>
    <row r="44" spans="1:7" ht="15">
      <c r="A44" s="2" t="s">
        <v>212</v>
      </c>
      <c r="G44" s="10">
        <v>127090</v>
      </c>
    </row>
    <row r="46" spans="1:7" ht="15.75" thickBot="1">
      <c r="A46" s="2" t="s">
        <v>213</v>
      </c>
      <c r="G46" s="43">
        <f>SUM(G42:G45)</f>
        <v>133080</v>
      </c>
    </row>
    <row r="47" ht="13.5">
      <c r="A47"/>
    </row>
    <row r="49" spans="1:11" ht="13.5">
      <c r="A49" s="51" t="s">
        <v>81</v>
      </c>
      <c r="B49" s="52"/>
      <c r="C49" s="52"/>
      <c r="D49" s="52"/>
      <c r="E49" s="52"/>
      <c r="F49" s="52"/>
      <c r="G49" s="52"/>
      <c r="H49" s="52"/>
      <c r="I49" s="52"/>
      <c r="J49" s="52"/>
      <c r="K49" s="8"/>
    </row>
    <row r="50" spans="1:11" ht="13.5">
      <c r="A50" s="52"/>
      <c r="B50" s="52"/>
      <c r="C50" s="52"/>
      <c r="D50" s="52"/>
      <c r="E50" s="52"/>
      <c r="F50" s="52"/>
      <c r="G50" s="52"/>
      <c r="H50" s="52"/>
      <c r="I50" s="52"/>
      <c r="J50" s="52"/>
      <c r="K50" s="8"/>
    </row>
    <row r="51" spans="5:11" ht="13.5">
      <c r="E51" s="4"/>
      <c r="F51" s="4"/>
      <c r="G51" s="4"/>
      <c r="H51" s="4"/>
      <c r="I51" s="4"/>
      <c r="K51" s="4"/>
    </row>
    <row r="52" spans="1:11" ht="13.5">
      <c r="A52" s="51" t="s">
        <v>214</v>
      </c>
      <c r="B52" s="52"/>
      <c r="C52" s="52"/>
      <c r="D52" s="52"/>
      <c r="E52" s="52"/>
      <c r="F52" s="52"/>
      <c r="G52" s="52"/>
      <c r="H52" s="52"/>
      <c r="I52" s="52"/>
      <c r="J52" s="52"/>
      <c r="K52" s="8"/>
    </row>
    <row r="53" spans="1:11" ht="13.5">
      <c r="A53" s="52"/>
      <c r="B53" s="52"/>
      <c r="C53" s="52"/>
      <c r="D53" s="52"/>
      <c r="E53" s="52"/>
      <c r="F53" s="52"/>
      <c r="G53" s="52"/>
      <c r="H53" s="52"/>
      <c r="I53" s="52"/>
      <c r="J53" s="52"/>
      <c r="K53" s="8"/>
    </row>
  </sheetData>
  <mergeCells count="2">
    <mergeCell ref="A49:J50"/>
    <mergeCell ref="A52:J53"/>
  </mergeCells>
  <printOptions/>
  <pageMargins left="1.141732283464567" right="0" top="0.3937007874015748" bottom="0.1968503937007874" header="0" footer="0"/>
  <pageSetup firstPageNumber="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64"/>
  <sheetViews>
    <sheetView tabSelected="1" view="pageBreakPreview" zoomScaleSheetLayoutView="100" workbookViewId="0" topLeftCell="A340">
      <selection activeCell="L356" sqref="L356"/>
    </sheetView>
  </sheetViews>
  <sheetFormatPr defaultColWidth="9.140625" defaultRowHeight="13.5"/>
  <cols>
    <col min="1" max="1" width="5.28125" style="0" customWidth="1"/>
    <col min="2" max="2" width="4.7109375" style="0" customWidth="1"/>
    <col min="3" max="3" width="4.00390625" style="0" customWidth="1"/>
    <col min="7" max="7" width="11.7109375" style="0" bestFit="1" customWidth="1"/>
    <col min="8" max="8" width="8.57421875" style="0" bestFit="1" customWidth="1"/>
    <col min="9" max="9" width="17.421875" style="0" bestFit="1" customWidth="1"/>
    <col min="10" max="10" width="2.7109375" style="0" customWidth="1"/>
    <col min="11" max="11" width="13.140625" style="0" bestFit="1" customWidth="1"/>
    <col min="12" max="12" width="8.57421875" style="0" bestFit="1" customWidth="1"/>
  </cols>
  <sheetData>
    <row r="1" spans="1:15" s="1" customFormat="1" ht="15">
      <c r="A1" s="2" t="s">
        <v>198</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215</v>
      </c>
      <c r="B4" s="2"/>
      <c r="C4" s="2"/>
      <c r="I4" s="4"/>
      <c r="J4" s="4"/>
      <c r="K4" s="4"/>
      <c r="L4" s="4"/>
      <c r="M4" s="4"/>
      <c r="O4" s="4"/>
    </row>
    <row r="5" spans="1:15" s="1" customFormat="1" ht="15">
      <c r="A5" s="2"/>
      <c r="B5" s="2"/>
      <c r="C5" s="2"/>
      <c r="I5" s="4"/>
      <c r="J5" s="4"/>
      <c r="K5" s="4"/>
      <c r="L5" s="4"/>
      <c r="M5" s="4"/>
      <c r="O5" s="4"/>
    </row>
    <row r="6" spans="1:15" s="1" customFormat="1" ht="15" customHeight="1">
      <c r="A6" s="19" t="s">
        <v>114</v>
      </c>
      <c r="B6" s="51" t="s">
        <v>282</v>
      </c>
      <c r="C6" s="52"/>
      <c r="D6" s="52"/>
      <c r="E6" s="52"/>
      <c r="F6" s="52"/>
      <c r="G6" s="52"/>
      <c r="H6" s="52"/>
      <c r="I6" s="52"/>
      <c r="J6" s="52"/>
      <c r="K6" s="52"/>
      <c r="L6" s="52"/>
      <c r="M6" s="52"/>
      <c r="N6" s="18"/>
      <c r="O6" s="4"/>
    </row>
    <row r="7" spans="2:15" s="1" customFormat="1" ht="13.5">
      <c r="B7" s="52"/>
      <c r="C7" s="52"/>
      <c r="D7" s="52"/>
      <c r="E7" s="52"/>
      <c r="F7" s="52"/>
      <c r="G7" s="52"/>
      <c r="H7" s="52"/>
      <c r="I7" s="52"/>
      <c r="J7" s="52"/>
      <c r="K7" s="52"/>
      <c r="L7" s="52"/>
      <c r="M7" s="52"/>
      <c r="N7" s="18"/>
      <c r="O7" s="4"/>
    </row>
    <row r="8" spans="1:15" s="1" customFormat="1" ht="9" customHeight="1">
      <c r="A8" s="2"/>
      <c r="B8" s="2"/>
      <c r="C8" s="2"/>
      <c r="I8" s="4"/>
      <c r="J8" s="4"/>
      <c r="K8" s="4"/>
      <c r="L8" s="4"/>
      <c r="M8" s="4"/>
      <c r="O8" s="4"/>
    </row>
    <row r="9" spans="1:15" s="1" customFormat="1" ht="15">
      <c r="A9" s="2" t="s">
        <v>79</v>
      </c>
      <c r="B9" s="2" t="s">
        <v>80</v>
      </c>
      <c r="I9" s="4"/>
      <c r="J9" s="4"/>
      <c r="K9" s="4"/>
      <c r="L9" s="4"/>
      <c r="M9" s="4"/>
      <c r="O9" s="4"/>
    </row>
    <row r="10" ht="9" customHeight="1"/>
    <row r="11" spans="2:13" ht="13.5" customHeight="1">
      <c r="B11" s="52" t="s">
        <v>277</v>
      </c>
      <c r="C11" s="52"/>
      <c r="D11" s="52"/>
      <c r="E11" s="52"/>
      <c r="F11" s="52"/>
      <c r="G11" s="52"/>
      <c r="H11" s="52"/>
      <c r="I11" s="52"/>
      <c r="J11" s="52"/>
      <c r="K11" s="52"/>
      <c r="L11" s="52"/>
      <c r="M11" s="52"/>
    </row>
    <row r="12" spans="2:13" ht="13.5">
      <c r="B12" s="52"/>
      <c r="C12" s="52"/>
      <c r="D12" s="52"/>
      <c r="E12" s="52"/>
      <c r="F12" s="52"/>
      <c r="G12" s="52"/>
      <c r="H12" s="52"/>
      <c r="I12" s="52"/>
      <c r="J12" s="52"/>
      <c r="K12" s="52"/>
      <c r="L12" s="52"/>
      <c r="M12" s="52"/>
    </row>
    <row r="13" spans="2:13" ht="13.5">
      <c r="B13" s="52"/>
      <c r="C13" s="52"/>
      <c r="D13" s="52"/>
      <c r="E13" s="52"/>
      <c r="F13" s="52"/>
      <c r="G13" s="52"/>
      <c r="H13" s="52"/>
      <c r="I13" s="52"/>
      <c r="J13" s="52"/>
      <c r="K13" s="52"/>
      <c r="L13" s="52"/>
      <c r="M13" s="52"/>
    </row>
    <row r="14" ht="9" customHeight="1"/>
    <row r="15" spans="2:13" ht="13.5" customHeight="1">
      <c r="B15" s="52" t="s">
        <v>271</v>
      </c>
      <c r="C15" s="52"/>
      <c r="D15" s="52"/>
      <c r="E15" s="52"/>
      <c r="F15" s="52"/>
      <c r="G15" s="52"/>
      <c r="H15" s="52"/>
      <c r="I15" s="52"/>
      <c r="J15" s="52"/>
      <c r="K15" s="52"/>
      <c r="L15" s="52"/>
      <c r="M15" s="52"/>
    </row>
    <row r="16" spans="2:13" ht="13.5">
      <c r="B16" s="52"/>
      <c r="C16" s="52"/>
      <c r="D16" s="52"/>
      <c r="E16" s="52"/>
      <c r="F16" s="52"/>
      <c r="G16" s="52"/>
      <c r="H16" s="52"/>
      <c r="I16" s="52"/>
      <c r="J16" s="52"/>
      <c r="K16" s="52"/>
      <c r="L16" s="52"/>
      <c r="M16" s="52"/>
    </row>
    <row r="17" ht="9" customHeight="1"/>
    <row r="18" spans="2:13" ht="13.5" customHeight="1">
      <c r="B18" s="52" t="s">
        <v>272</v>
      </c>
      <c r="C18" s="52"/>
      <c r="D18" s="52"/>
      <c r="E18" s="52"/>
      <c r="F18" s="52"/>
      <c r="G18" s="52"/>
      <c r="H18" s="52"/>
      <c r="I18" s="52"/>
      <c r="J18" s="52"/>
      <c r="K18" s="52"/>
      <c r="L18" s="52"/>
      <c r="M18" s="52"/>
    </row>
    <row r="19" spans="2:13" ht="13.5">
      <c r="B19" s="52"/>
      <c r="C19" s="52"/>
      <c r="D19" s="52"/>
      <c r="E19" s="52"/>
      <c r="F19" s="52"/>
      <c r="G19" s="52"/>
      <c r="H19" s="52"/>
      <c r="I19" s="52"/>
      <c r="J19" s="52"/>
      <c r="K19" s="52"/>
      <c r="L19" s="52"/>
      <c r="M19" s="52"/>
    </row>
    <row r="20" ht="9" customHeight="1"/>
    <row r="21" ht="13.5">
      <c r="B21" s="48" t="s">
        <v>273</v>
      </c>
    </row>
    <row r="22" ht="9" customHeight="1">
      <c r="B22" s="48"/>
    </row>
    <row r="23" spans="2:13" ht="13.5">
      <c r="B23" s="65" t="s">
        <v>283</v>
      </c>
      <c r="C23" s="66"/>
      <c r="D23" s="66"/>
      <c r="E23" s="66"/>
      <c r="F23" s="66"/>
      <c r="G23" s="66"/>
      <c r="H23" s="66"/>
      <c r="I23" s="66"/>
      <c r="J23" s="66"/>
      <c r="K23" s="66"/>
      <c r="L23" s="66"/>
      <c r="M23" s="66"/>
    </row>
    <row r="24" spans="2:13" ht="13.5">
      <c r="B24" s="65"/>
      <c r="C24" s="66"/>
      <c r="D24" s="66"/>
      <c r="E24" s="66"/>
      <c r="F24" s="66"/>
      <c r="G24" s="66"/>
      <c r="H24" s="66"/>
      <c r="I24" s="66"/>
      <c r="J24" s="66"/>
      <c r="K24" s="66"/>
      <c r="L24" s="66"/>
      <c r="M24" s="66"/>
    </row>
    <row r="25" spans="2:13" ht="13.5">
      <c r="B25" s="65"/>
      <c r="C25" s="66"/>
      <c r="D25" s="66"/>
      <c r="E25" s="66"/>
      <c r="F25" s="66"/>
      <c r="G25" s="66"/>
      <c r="H25" s="66"/>
      <c r="I25" s="66"/>
      <c r="J25" s="66"/>
      <c r="K25" s="66"/>
      <c r="L25" s="66"/>
      <c r="M25" s="66"/>
    </row>
    <row r="26" spans="2:13" ht="13.5">
      <c r="B26" s="66"/>
      <c r="C26" s="66"/>
      <c r="D26" s="66"/>
      <c r="E26" s="66"/>
      <c r="F26" s="66"/>
      <c r="G26" s="66"/>
      <c r="H26" s="66"/>
      <c r="I26" s="66"/>
      <c r="J26" s="66"/>
      <c r="K26" s="66"/>
      <c r="L26" s="66"/>
      <c r="M26" s="66"/>
    </row>
    <row r="27" ht="9" customHeight="1">
      <c r="B27" s="48"/>
    </row>
    <row r="28" spans="1:2" ht="15">
      <c r="A28" s="2" t="s">
        <v>82</v>
      </c>
      <c r="B28" s="2" t="s">
        <v>83</v>
      </c>
    </row>
    <row r="29" ht="9" customHeight="1"/>
    <row r="30" spans="2:13" ht="13.5" customHeight="1">
      <c r="B30" s="52" t="s">
        <v>227</v>
      </c>
      <c r="C30" s="52"/>
      <c r="D30" s="52"/>
      <c r="E30" s="52"/>
      <c r="F30" s="52"/>
      <c r="G30" s="52"/>
      <c r="H30" s="52"/>
      <c r="I30" s="52"/>
      <c r="J30" s="52"/>
      <c r="K30" s="52"/>
      <c r="L30" s="52"/>
      <c r="M30" s="52"/>
    </row>
    <row r="31" spans="2:13" ht="13.5">
      <c r="B31" s="52"/>
      <c r="C31" s="52"/>
      <c r="D31" s="52"/>
      <c r="E31" s="52"/>
      <c r="F31" s="52"/>
      <c r="G31" s="52"/>
      <c r="H31" s="52"/>
      <c r="I31" s="52"/>
      <c r="J31" s="52"/>
      <c r="K31" s="52"/>
      <c r="L31" s="52"/>
      <c r="M31" s="52"/>
    </row>
    <row r="32" ht="9" customHeight="1"/>
    <row r="33" spans="1:2" ht="15">
      <c r="A33" s="2" t="s">
        <v>84</v>
      </c>
      <c r="B33" s="2" t="s">
        <v>85</v>
      </c>
    </row>
    <row r="34" ht="9" customHeight="1"/>
    <row r="35" spans="2:13" ht="13.5" customHeight="1">
      <c r="B35" s="52" t="s">
        <v>86</v>
      </c>
      <c r="C35" s="52"/>
      <c r="D35" s="52"/>
      <c r="E35" s="52"/>
      <c r="F35" s="52"/>
      <c r="G35" s="52"/>
      <c r="H35" s="52"/>
      <c r="I35" s="52"/>
      <c r="J35" s="52"/>
      <c r="K35" s="52"/>
      <c r="L35" s="52"/>
      <c r="M35" s="52"/>
    </row>
    <row r="36" spans="2:13" ht="13.5">
      <c r="B36" s="52"/>
      <c r="C36" s="52"/>
      <c r="D36" s="52"/>
      <c r="E36" s="52"/>
      <c r="F36" s="52"/>
      <c r="G36" s="52"/>
      <c r="H36" s="52"/>
      <c r="I36" s="52"/>
      <c r="J36" s="52"/>
      <c r="K36" s="52"/>
      <c r="L36" s="52"/>
      <c r="M36" s="52"/>
    </row>
    <row r="37" ht="9" customHeight="1"/>
    <row r="38" spans="2:13" ht="13.5" customHeight="1">
      <c r="B38" s="52" t="s">
        <v>87</v>
      </c>
      <c r="C38" s="52"/>
      <c r="D38" s="52"/>
      <c r="E38" s="52"/>
      <c r="F38" s="52"/>
      <c r="G38" s="52"/>
      <c r="H38" s="52"/>
      <c r="I38" s="52"/>
      <c r="J38" s="52"/>
      <c r="K38" s="52"/>
      <c r="L38" s="52"/>
      <c r="M38" s="52"/>
    </row>
    <row r="39" spans="2:13" ht="13.5">
      <c r="B39" s="52"/>
      <c r="C39" s="52"/>
      <c r="D39" s="52"/>
      <c r="E39" s="52"/>
      <c r="F39" s="52"/>
      <c r="G39" s="52"/>
      <c r="H39" s="52"/>
      <c r="I39" s="52"/>
      <c r="J39" s="52"/>
      <c r="K39" s="52"/>
      <c r="L39" s="52"/>
      <c r="M39" s="52"/>
    </row>
    <row r="40" ht="9" customHeight="1"/>
    <row r="41" spans="1:2" ht="15">
      <c r="A41" s="2" t="s">
        <v>88</v>
      </c>
      <c r="B41" s="2" t="s">
        <v>89</v>
      </c>
    </row>
    <row r="42" ht="9" customHeight="1"/>
    <row r="43" spans="2:13" ht="13.5" customHeight="1">
      <c r="B43" s="52" t="s">
        <v>169</v>
      </c>
      <c r="C43" s="52"/>
      <c r="D43" s="52"/>
      <c r="E43" s="52"/>
      <c r="F43" s="52"/>
      <c r="G43" s="52"/>
      <c r="H43" s="52"/>
      <c r="I43" s="52"/>
      <c r="J43" s="52"/>
      <c r="K43" s="52"/>
      <c r="L43" s="52"/>
      <c r="M43" s="52"/>
    </row>
    <row r="44" ht="9" customHeight="1"/>
    <row r="45" spans="1:2" ht="15">
      <c r="A45" s="2" t="s">
        <v>90</v>
      </c>
      <c r="B45" s="2" t="s">
        <v>281</v>
      </c>
    </row>
    <row r="46" ht="9" customHeight="1"/>
    <row r="47" spans="2:13" ht="13.5" customHeight="1">
      <c r="B47" s="52" t="s">
        <v>284</v>
      </c>
      <c r="C47" s="52"/>
      <c r="D47" s="52"/>
      <c r="E47" s="52"/>
      <c r="F47" s="52"/>
      <c r="G47" s="52"/>
      <c r="H47" s="52"/>
      <c r="I47" s="52"/>
      <c r="J47" s="52"/>
      <c r="K47" s="52"/>
      <c r="L47" s="52"/>
      <c r="M47" s="52"/>
    </row>
    <row r="48" spans="2:13" ht="13.5">
      <c r="B48" s="52"/>
      <c r="C48" s="52"/>
      <c r="D48" s="52"/>
      <c r="E48" s="52"/>
      <c r="F48" s="52"/>
      <c r="G48" s="52"/>
      <c r="H48" s="52"/>
      <c r="I48" s="52"/>
      <c r="J48" s="52"/>
      <c r="K48" s="52"/>
      <c r="L48" s="52"/>
      <c r="M48" s="52"/>
    </row>
    <row r="49" ht="9" customHeight="1"/>
    <row r="50" spans="1:2" ht="15">
      <c r="A50" s="2" t="s">
        <v>91</v>
      </c>
      <c r="B50" s="2" t="s">
        <v>92</v>
      </c>
    </row>
    <row r="51" ht="9" customHeight="1"/>
    <row r="52" spans="2:3" ht="13.5">
      <c r="B52" t="s">
        <v>148</v>
      </c>
      <c r="C52" t="s">
        <v>94</v>
      </c>
    </row>
    <row r="53" ht="9" customHeight="1"/>
    <row r="54" ht="13.5">
      <c r="B54" t="s">
        <v>95</v>
      </c>
    </row>
    <row r="55" ht="13.5">
      <c r="I55" s="4" t="s">
        <v>36</v>
      </c>
    </row>
    <row r="56" ht="9" customHeight="1"/>
    <row r="57" spans="2:9" ht="13.5">
      <c r="B57" t="s">
        <v>228</v>
      </c>
      <c r="I57" s="14">
        <v>87440</v>
      </c>
    </row>
    <row r="58" spans="2:9" ht="13.5">
      <c r="B58" t="s">
        <v>96</v>
      </c>
      <c r="I58" s="14">
        <v>355</v>
      </c>
    </row>
    <row r="59" spans="2:9" ht="14.25" thickBot="1">
      <c r="B59" t="s">
        <v>229</v>
      </c>
      <c r="I59" s="44">
        <f>SUM(I57:I58)</f>
        <v>87795</v>
      </c>
    </row>
    <row r="60" ht="9" customHeight="1"/>
    <row r="61" spans="2:3" ht="13.5">
      <c r="B61" t="s">
        <v>153</v>
      </c>
      <c r="C61" t="s">
        <v>230</v>
      </c>
    </row>
    <row r="62" ht="9" customHeight="1"/>
    <row r="63" ht="13.5">
      <c r="B63" t="s">
        <v>231</v>
      </c>
    </row>
    <row r="64" ht="9" customHeight="1"/>
    <row r="65" spans="5:9" ht="13.5">
      <c r="E65" s="64" t="s">
        <v>100</v>
      </c>
      <c r="F65" s="64"/>
      <c r="G65" s="15"/>
      <c r="I65" s="15"/>
    </row>
    <row r="66" ht="13.5">
      <c r="F66" s="16" t="s">
        <v>107</v>
      </c>
    </row>
    <row r="67" spans="2:6" ht="13.5">
      <c r="B67" t="s">
        <v>228</v>
      </c>
      <c r="F67" s="6">
        <v>3961</v>
      </c>
    </row>
    <row r="68" spans="2:6" ht="13.5">
      <c r="B68" t="s">
        <v>98</v>
      </c>
      <c r="F68" s="6">
        <v>0</v>
      </c>
    </row>
    <row r="69" spans="2:6" ht="13.5">
      <c r="B69" t="s">
        <v>99</v>
      </c>
      <c r="F69" s="14">
        <v>-355</v>
      </c>
    </row>
    <row r="70" spans="2:6" ht="14.25" thickBot="1">
      <c r="B70" t="s">
        <v>229</v>
      </c>
      <c r="F70" s="45">
        <f>SUM(F67:F69)</f>
        <v>3606</v>
      </c>
    </row>
    <row r="71" ht="9" customHeight="1"/>
    <row r="72" spans="2:13" ht="13.5" customHeight="1">
      <c r="B72" s="52" t="s">
        <v>232</v>
      </c>
      <c r="C72" s="52"/>
      <c r="D72" s="52"/>
      <c r="E72" s="52"/>
      <c r="F72" s="52"/>
      <c r="G72" s="52"/>
      <c r="H72" s="52"/>
      <c r="I72" s="52"/>
      <c r="J72" s="52"/>
      <c r="K72" s="52"/>
      <c r="L72" s="52"/>
      <c r="M72" s="52"/>
    </row>
    <row r="73" spans="2:13" ht="13.5">
      <c r="B73" s="52"/>
      <c r="C73" s="52"/>
      <c r="D73" s="52"/>
      <c r="E73" s="52"/>
      <c r="F73" s="52"/>
      <c r="G73" s="52"/>
      <c r="H73" s="52"/>
      <c r="I73" s="52"/>
      <c r="J73" s="52"/>
      <c r="K73" s="52"/>
      <c r="L73" s="52"/>
      <c r="M73" s="52"/>
    </row>
    <row r="74" ht="9" customHeight="1"/>
    <row r="75" spans="1:2" ht="15">
      <c r="A75" s="2" t="s">
        <v>101</v>
      </c>
      <c r="B75" s="2" t="s">
        <v>178</v>
      </c>
    </row>
    <row r="76" ht="9" customHeight="1"/>
    <row r="77" ht="13.5">
      <c r="B77" t="s">
        <v>233</v>
      </c>
    </row>
    <row r="78" ht="9" customHeight="1"/>
    <row r="79" spans="1:2" ht="15">
      <c r="A79" s="2" t="s">
        <v>102</v>
      </c>
      <c r="B79" s="2" t="s">
        <v>103</v>
      </c>
    </row>
    <row r="80" ht="9" customHeight="1"/>
    <row r="81" spans="2:13" ht="13.5" customHeight="1">
      <c r="B81" s="52" t="s">
        <v>234</v>
      </c>
      <c r="C81" s="52"/>
      <c r="D81" s="52"/>
      <c r="E81" s="52"/>
      <c r="F81" s="52"/>
      <c r="G81" s="52"/>
      <c r="H81" s="52"/>
      <c r="I81" s="52"/>
      <c r="J81" s="52"/>
      <c r="K81" s="52"/>
      <c r="L81" s="52"/>
      <c r="M81" s="52"/>
    </row>
    <row r="82" spans="2:13" ht="13.5">
      <c r="B82" s="52"/>
      <c r="C82" s="52"/>
      <c r="D82" s="52"/>
      <c r="E82" s="52"/>
      <c r="F82" s="52"/>
      <c r="G82" s="52"/>
      <c r="H82" s="52"/>
      <c r="I82" s="52"/>
      <c r="J82" s="52"/>
      <c r="K82" s="52"/>
      <c r="L82" s="52"/>
      <c r="M82" s="52"/>
    </row>
    <row r="83" ht="9" customHeight="1"/>
    <row r="84" spans="1:2" ht="15">
      <c r="A84" s="2" t="s">
        <v>104</v>
      </c>
      <c r="B84" s="2" t="s">
        <v>179</v>
      </c>
    </row>
    <row r="85" ht="9" customHeight="1"/>
    <row r="86" spans="2:13" ht="13.5" customHeight="1">
      <c r="B86" s="52" t="s">
        <v>105</v>
      </c>
      <c r="C86" s="52"/>
      <c r="D86" s="52"/>
      <c r="E86" s="52"/>
      <c r="F86" s="52"/>
      <c r="G86" s="52"/>
      <c r="H86" s="52"/>
      <c r="I86" s="52"/>
      <c r="J86" s="52"/>
      <c r="K86" s="52"/>
      <c r="L86" s="52"/>
      <c r="M86" s="52"/>
    </row>
    <row r="87" spans="2:13" ht="13.5">
      <c r="B87" s="52"/>
      <c r="C87" s="52"/>
      <c r="D87" s="52"/>
      <c r="E87" s="52"/>
      <c r="F87" s="52"/>
      <c r="G87" s="52"/>
      <c r="H87" s="52"/>
      <c r="I87" s="52"/>
      <c r="J87" s="52"/>
      <c r="K87" s="52"/>
      <c r="L87" s="52"/>
      <c r="M87" s="52"/>
    </row>
    <row r="88" spans="2:13" ht="9" customHeight="1">
      <c r="B88" s="8"/>
      <c r="C88" s="8"/>
      <c r="D88" s="8"/>
      <c r="E88" s="8"/>
      <c r="F88" s="8"/>
      <c r="G88" s="8"/>
      <c r="H88" s="8"/>
      <c r="I88" s="8"/>
      <c r="J88" s="8"/>
      <c r="K88" s="8"/>
      <c r="L88" s="8"/>
      <c r="M88" s="8"/>
    </row>
    <row r="89" spans="2:13" ht="13.5">
      <c r="B89" s="52" t="s">
        <v>235</v>
      </c>
      <c r="C89" s="52"/>
      <c r="D89" s="52"/>
      <c r="E89" s="52"/>
      <c r="F89" s="52"/>
      <c r="G89" s="52"/>
      <c r="H89" s="52"/>
      <c r="I89" s="52"/>
      <c r="J89" s="52"/>
      <c r="K89" s="52"/>
      <c r="L89" s="52"/>
      <c r="M89" s="52"/>
    </row>
    <row r="90" spans="2:13" ht="13.5">
      <c r="B90" s="52"/>
      <c r="C90" s="52"/>
      <c r="D90" s="52"/>
      <c r="E90" s="52"/>
      <c r="F90" s="52"/>
      <c r="G90" s="52"/>
      <c r="H90" s="52"/>
      <c r="I90" s="52"/>
      <c r="J90" s="52"/>
      <c r="K90" s="52"/>
      <c r="L90" s="52"/>
      <c r="M90" s="52"/>
    </row>
    <row r="91" ht="9" customHeight="1"/>
    <row r="92" spans="1:2" ht="15">
      <c r="A92" s="2" t="s">
        <v>106</v>
      </c>
      <c r="B92" s="2" t="s">
        <v>285</v>
      </c>
    </row>
    <row r="93" ht="9" customHeight="1"/>
    <row r="94" spans="2:13" ht="13.5" customHeight="1">
      <c r="B94" s="52" t="s">
        <v>236</v>
      </c>
      <c r="C94" s="52"/>
      <c r="D94" s="52"/>
      <c r="E94" s="52"/>
      <c r="F94" s="52"/>
      <c r="G94" s="52"/>
      <c r="H94" s="52"/>
      <c r="I94" s="52"/>
      <c r="J94" s="52"/>
      <c r="K94" s="52"/>
      <c r="L94" s="52"/>
      <c r="M94" s="52"/>
    </row>
    <row r="95" spans="2:13" ht="13.5">
      <c r="B95" s="52"/>
      <c r="C95" s="52"/>
      <c r="D95" s="52"/>
      <c r="E95" s="52"/>
      <c r="F95" s="52"/>
      <c r="G95" s="52"/>
      <c r="H95" s="52"/>
      <c r="I95" s="52"/>
      <c r="J95" s="52"/>
      <c r="K95" s="52"/>
      <c r="L95" s="52"/>
      <c r="M95" s="52"/>
    </row>
    <row r="96" ht="9" customHeight="1"/>
    <row r="97" spans="2:3" ht="13.5">
      <c r="B97" t="s">
        <v>148</v>
      </c>
      <c r="C97" t="s">
        <v>94</v>
      </c>
    </row>
    <row r="98" ht="9" customHeight="1"/>
    <row r="99" ht="13.5">
      <c r="C99" t="s">
        <v>95</v>
      </c>
    </row>
    <row r="100" ht="13.5">
      <c r="I100" s="4" t="s">
        <v>36</v>
      </c>
    </row>
    <row r="101" ht="9" customHeight="1"/>
    <row r="102" spans="3:9" ht="13.5">
      <c r="C102" t="s">
        <v>229</v>
      </c>
      <c r="I102" s="14">
        <v>87795</v>
      </c>
    </row>
    <row r="103" spans="3:9" ht="13.5">
      <c r="C103" t="s">
        <v>96</v>
      </c>
      <c r="I103" s="14">
        <v>91</v>
      </c>
    </row>
    <row r="104" spans="3:9" ht="14.25" thickBot="1">
      <c r="C104" t="s">
        <v>237</v>
      </c>
      <c r="I104" s="44">
        <f>SUM(I102:I103)</f>
        <v>87886</v>
      </c>
    </row>
    <row r="105" ht="9" customHeight="1"/>
    <row r="106" spans="2:3" ht="13.5">
      <c r="B106" t="s">
        <v>153</v>
      </c>
      <c r="C106" t="s">
        <v>230</v>
      </c>
    </row>
    <row r="107" ht="9" customHeight="1"/>
    <row r="108" ht="13.5">
      <c r="C108" t="s">
        <v>231</v>
      </c>
    </row>
    <row r="109" spans="9:10" ht="9" customHeight="1">
      <c r="I109" s="15"/>
      <c r="J109" s="15"/>
    </row>
    <row r="110" spans="5:9" ht="13.5">
      <c r="E110" s="64" t="s">
        <v>100</v>
      </c>
      <c r="F110" s="64"/>
      <c r="G110" s="15"/>
      <c r="I110" s="15"/>
    </row>
    <row r="111" ht="13.5">
      <c r="F111" s="16" t="s">
        <v>107</v>
      </c>
    </row>
    <row r="112" spans="4:6" ht="13.5">
      <c r="D112" t="s">
        <v>229</v>
      </c>
      <c r="F112" s="16">
        <v>3606</v>
      </c>
    </row>
    <row r="113" spans="4:6" ht="13.5">
      <c r="D113" t="s">
        <v>98</v>
      </c>
      <c r="F113" s="6">
        <v>0</v>
      </c>
    </row>
    <row r="114" spans="4:6" ht="13.5">
      <c r="D114" t="s">
        <v>99</v>
      </c>
      <c r="F114" s="14">
        <v>-91</v>
      </c>
    </row>
    <row r="115" spans="4:6" ht="14.25" thickBot="1">
      <c r="D115" t="s">
        <v>237</v>
      </c>
      <c r="F115" s="45">
        <f>SUM(F112:F114)</f>
        <v>3515</v>
      </c>
    </row>
    <row r="116" ht="9" customHeight="1"/>
    <row r="117" spans="2:13" ht="13.5" customHeight="1">
      <c r="B117" t="s">
        <v>183</v>
      </c>
      <c r="C117" s="52" t="s">
        <v>238</v>
      </c>
      <c r="D117" s="52"/>
      <c r="E117" s="52"/>
      <c r="F117" s="52"/>
      <c r="G117" s="52"/>
      <c r="H117" s="52"/>
      <c r="I117" s="52"/>
      <c r="J117" s="52"/>
      <c r="K117" s="52"/>
      <c r="L117" s="52"/>
      <c r="M117" s="52"/>
    </row>
    <row r="118" spans="3:13" ht="13.5">
      <c r="C118" s="52"/>
      <c r="D118" s="52"/>
      <c r="E118" s="52"/>
      <c r="F118" s="52"/>
      <c r="G118" s="52"/>
      <c r="H118" s="52"/>
      <c r="I118" s="52"/>
      <c r="J118" s="52"/>
      <c r="K118" s="52"/>
      <c r="L118" s="52"/>
      <c r="M118" s="52"/>
    </row>
    <row r="119" ht="9" customHeight="1"/>
    <row r="120" spans="2:13" ht="13.5">
      <c r="B120" t="s">
        <v>184</v>
      </c>
      <c r="C120" s="52" t="s">
        <v>287</v>
      </c>
      <c r="D120" s="52"/>
      <c r="E120" s="52"/>
      <c r="F120" s="52"/>
      <c r="G120" s="52"/>
      <c r="H120" s="52"/>
      <c r="I120" s="52"/>
      <c r="J120" s="52"/>
      <c r="K120" s="52"/>
      <c r="L120" s="52"/>
      <c r="M120" s="52"/>
    </row>
    <row r="121" spans="3:13" ht="13.5">
      <c r="C121" s="52"/>
      <c r="D121" s="52"/>
      <c r="E121" s="52"/>
      <c r="F121" s="52"/>
      <c r="G121" s="52"/>
      <c r="H121" s="52"/>
      <c r="I121" s="52"/>
      <c r="J121" s="52"/>
      <c r="K121" s="52"/>
      <c r="L121" s="52"/>
      <c r="M121" s="52"/>
    </row>
    <row r="122" spans="3:13" ht="13.5">
      <c r="C122" s="52"/>
      <c r="D122" s="52"/>
      <c r="E122" s="52"/>
      <c r="F122" s="52"/>
      <c r="G122" s="52"/>
      <c r="H122" s="52"/>
      <c r="I122" s="52"/>
      <c r="J122" s="52"/>
      <c r="K122" s="52"/>
      <c r="L122" s="52"/>
      <c r="M122" s="52"/>
    </row>
    <row r="123" spans="3:13" ht="13.5">
      <c r="C123" s="52"/>
      <c r="D123" s="52"/>
      <c r="E123" s="52"/>
      <c r="F123" s="52"/>
      <c r="G123" s="52"/>
      <c r="H123" s="52"/>
      <c r="I123" s="52"/>
      <c r="J123" s="52"/>
      <c r="K123" s="52"/>
      <c r="L123" s="52"/>
      <c r="M123" s="52"/>
    </row>
    <row r="124" spans="3:13" ht="13.5">
      <c r="C124" s="52"/>
      <c r="D124" s="52"/>
      <c r="E124" s="52"/>
      <c r="F124" s="52"/>
      <c r="G124" s="52"/>
      <c r="H124" s="52"/>
      <c r="I124" s="52"/>
      <c r="J124" s="52"/>
      <c r="K124" s="52"/>
      <c r="L124" s="52"/>
      <c r="M124" s="52"/>
    </row>
    <row r="125" ht="9" customHeight="1"/>
    <row r="126" spans="3:13" ht="13.5" customHeight="1">
      <c r="C126" s="52" t="s">
        <v>239</v>
      </c>
      <c r="D126" s="52"/>
      <c r="E126" s="52"/>
      <c r="F126" s="52"/>
      <c r="G126" s="52"/>
      <c r="H126" s="52"/>
      <c r="I126" s="52"/>
      <c r="J126" s="52"/>
      <c r="K126" s="52"/>
      <c r="L126" s="52"/>
      <c r="M126" s="52"/>
    </row>
    <row r="127" spans="3:13" ht="13.5" customHeight="1">
      <c r="C127" s="52"/>
      <c r="D127" s="52"/>
      <c r="E127" s="52"/>
      <c r="F127" s="52"/>
      <c r="G127" s="52"/>
      <c r="H127" s="52"/>
      <c r="I127" s="52"/>
      <c r="J127" s="52"/>
      <c r="K127" s="52"/>
      <c r="L127" s="52"/>
      <c r="M127" s="52"/>
    </row>
    <row r="128" spans="3:13" ht="13.5" customHeight="1">
      <c r="C128" s="52"/>
      <c r="D128" s="52"/>
      <c r="E128" s="52"/>
      <c r="F128" s="52"/>
      <c r="G128" s="52"/>
      <c r="H128" s="52"/>
      <c r="I128" s="52"/>
      <c r="J128" s="52"/>
      <c r="K128" s="52"/>
      <c r="L128" s="52"/>
      <c r="M128" s="52"/>
    </row>
    <row r="129" spans="3:13" ht="13.5">
      <c r="C129" s="52"/>
      <c r="D129" s="52"/>
      <c r="E129" s="52"/>
      <c r="F129" s="52"/>
      <c r="G129" s="52"/>
      <c r="H129" s="52"/>
      <c r="I129" s="52"/>
      <c r="J129" s="52"/>
      <c r="K129" s="52"/>
      <c r="L129" s="52"/>
      <c r="M129" s="52"/>
    </row>
    <row r="130" ht="9" customHeight="1"/>
    <row r="131" spans="2:13" ht="13.5">
      <c r="B131" t="s">
        <v>185</v>
      </c>
      <c r="C131" s="52" t="s">
        <v>240</v>
      </c>
      <c r="D131" s="52"/>
      <c r="E131" s="52"/>
      <c r="F131" s="52"/>
      <c r="G131" s="52"/>
      <c r="H131" s="52"/>
      <c r="I131" s="52"/>
      <c r="J131" s="52"/>
      <c r="K131" s="52"/>
      <c r="L131" s="52"/>
      <c r="M131" s="52"/>
    </row>
    <row r="132" spans="3:13" ht="13.5">
      <c r="C132" s="52"/>
      <c r="D132" s="52"/>
      <c r="E132" s="52"/>
      <c r="F132" s="52"/>
      <c r="G132" s="52"/>
      <c r="H132" s="52"/>
      <c r="I132" s="52"/>
      <c r="J132" s="52"/>
      <c r="K132" s="52"/>
      <c r="L132" s="52"/>
      <c r="M132" s="52"/>
    </row>
    <row r="133" ht="9" customHeight="1"/>
    <row r="134" spans="1:2" ht="15">
      <c r="A134" s="2" t="s">
        <v>109</v>
      </c>
      <c r="B134" s="2" t="s">
        <v>110</v>
      </c>
    </row>
    <row r="135" ht="9" customHeight="1"/>
    <row r="136" ht="13.5">
      <c r="B136" t="s">
        <v>111</v>
      </c>
    </row>
    <row r="137" ht="9" customHeight="1"/>
    <row r="138" spans="2:13" ht="13.5" customHeight="1">
      <c r="B138" t="s">
        <v>148</v>
      </c>
      <c r="C138" s="52" t="s">
        <v>241</v>
      </c>
      <c r="D138" s="52"/>
      <c r="E138" s="52"/>
      <c r="F138" s="52"/>
      <c r="G138" s="52"/>
      <c r="H138" s="52"/>
      <c r="I138" s="52"/>
      <c r="J138" s="52"/>
      <c r="K138" s="52"/>
      <c r="L138" s="52"/>
      <c r="M138" s="52"/>
    </row>
    <row r="139" spans="3:13" ht="13.5">
      <c r="C139" s="52"/>
      <c r="D139" s="52"/>
      <c r="E139" s="52"/>
      <c r="F139" s="52"/>
      <c r="G139" s="52"/>
      <c r="H139" s="52"/>
      <c r="I139" s="52"/>
      <c r="J139" s="52"/>
      <c r="K139" s="52"/>
      <c r="L139" s="52"/>
      <c r="M139" s="52"/>
    </row>
    <row r="140" ht="9" customHeight="1"/>
    <row r="141" spans="2:13" ht="13.5" customHeight="1">
      <c r="B141" t="s">
        <v>153</v>
      </c>
      <c r="C141" s="52" t="s">
        <v>177</v>
      </c>
      <c r="D141" s="52"/>
      <c r="E141" s="52"/>
      <c r="F141" s="52"/>
      <c r="G141" s="52"/>
      <c r="H141" s="52"/>
      <c r="I141" s="52"/>
      <c r="J141" s="52"/>
      <c r="K141" s="52"/>
      <c r="L141" s="52"/>
      <c r="M141" s="52"/>
    </row>
    <row r="142" ht="9" customHeight="1"/>
    <row r="143" spans="2:13" ht="13.5" customHeight="1">
      <c r="B143" s="52" t="s">
        <v>112</v>
      </c>
      <c r="C143" s="52"/>
      <c r="D143" s="52"/>
      <c r="E143" s="52"/>
      <c r="F143" s="52"/>
      <c r="G143" s="52"/>
      <c r="H143" s="52"/>
      <c r="I143" s="52"/>
      <c r="J143" s="52"/>
      <c r="K143" s="52"/>
      <c r="L143" s="52"/>
      <c r="M143" s="52"/>
    </row>
    <row r="144" spans="2:13" ht="13.5">
      <c r="B144" s="52"/>
      <c r="C144" s="52"/>
      <c r="D144" s="52"/>
      <c r="E144" s="52"/>
      <c r="F144" s="52"/>
      <c r="G144" s="52"/>
      <c r="H144" s="52"/>
      <c r="I144" s="52"/>
      <c r="J144" s="52"/>
      <c r="K144" s="52"/>
      <c r="L144" s="52"/>
      <c r="M144" s="52"/>
    </row>
    <row r="145" ht="9" customHeight="1"/>
    <row r="146" spans="1:2" ht="15">
      <c r="A146" s="2" t="s">
        <v>113</v>
      </c>
      <c r="B146" s="2" t="s">
        <v>170</v>
      </c>
    </row>
    <row r="147" ht="9" customHeight="1"/>
    <row r="148" spans="2:13" ht="13.5" customHeight="1">
      <c r="B148" s="62" t="s">
        <v>242</v>
      </c>
      <c r="C148" s="52"/>
      <c r="D148" s="52"/>
      <c r="E148" s="52"/>
      <c r="F148" s="52"/>
      <c r="G148" s="52"/>
      <c r="H148" s="52"/>
      <c r="I148" s="52"/>
      <c r="J148" s="52"/>
      <c r="K148" s="52"/>
      <c r="L148" s="52"/>
      <c r="M148" s="52"/>
    </row>
    <row r="149" spans="2:13" ht="13.5">
      <c r="B149" s="52"/>
      <c r="C149" s="52"/>
      <c r="D149" s="52"/>
      <c r="E149" s="52"/>
      <c r="F149" s="52"/>
      <c r="G149" s="52"/>
      <c r="H149" s="52"/>
      <c r="I149" s="52"/>
      <c r="J149" s="52"/>
      <c r="K149" s="52"/>
      <c r="L149" s="52"/>
      <c r="M149" s="52"/>
    </row>
    <row r="150" spans="2:13" ht="9" customHeight="1">
      <c r="B150" s="8"/>
      <c r="C150" s="8"/>
      <c r="D150" s="8"/>
      <c r="E150" s="8"/>
      <c r="F150" s="8"/>
      <c r="G150" s="8"/>
      <c r="H150" s="8"/>
      <c r="I150" s="8"/>
      <c r="J150" s="8"/>
      <c r="K150" s="8"/>
      <c r="L150" s="8"/>
      <c r="M150" s="8"/>
    </row>
    <row r="151" spans="1:13" ht="15">
      <c r="A151" s="2" t="s">
        <v>180</v>
      </c>
      <c r="B151" s="51" t="s">
        <v>181</v>
      </c>
      <c r="C151" s="51"/>
      <c r="D151" s="51"/>
      <c r="E151" s="51"/>
      <c r="F151" s="51"/>
      <c r="G151" s="51"/>
      <c r="H151" s="51"/>
      <c r="I151" s="51"/>
      <c r="J151" s="51"/>
      <c r="K151" s="51"/>
      <c r="L151" s="51"/>
      <c r="M151" s="51"/>
    </row>
    <row r="152" spans="2:13" ht="9" customHeight="1">
      <c r="B152" s="8"/>
      <c r="C152" s="8"/>
      <c r="D152" s="8"/>
      <c r="E152" s="8"/>
      <c r="F152" s="8"/>
      <c r="G152" s="8"/>
      <c r="H152" s="8"/>
      <c r="I152" s="8"/>
      <c r="J152" s="8"/>
      <c r="K152" s="8"/>
      <c r="L152" s="8"/>
      <c r="M152" s="8"/>
    </row>
    <row r="153" spans="2:13" ht="13.5">
      <c r="B153" s="8"/>
      <c r="C153" s="8"/>
      <c r="D153" s="8"/>
      <c r="E153" s="8"/>
      <c r="F153" s="8"/>
      <c r="G153" s="8"/>
      <c r="H153" s="8"/>
      <c r="I153" s="8"/>
      <c r="J153" s="8"/>
      <c r="K153" s="24" t="s">
        <v>188</v>
      </c>
      <c r="L153" s="8"/>
      <c r="M153" s="8"/>
    </row>
    <row r="154" spans="2:13" ht="13.5">
      <c r="B154" s="8"/>
      <c r="C154" s="8"/>
      <c r="D154" s="8"/>
      <c r="E154" s="8"/>
      <c r="F154" s="8"/>
      <c r="G154" s="8"/>
      <c r="H154" s="8"/>
      <c r="I154" s="8"/>
      <c r="J154" s="8"/>
      <c r="K154" s="24" t="s">
        <v>200</v>
      </c>
      <c r="L154" s="8"/>
      <c r="M154" s="8"/>
    </row>
    <row r="155" spans="2:13" ht="13.5">
      <c r="B155" s="8"/>
      <c r="C155" s="8"/>
      <c r="D155" s="8"/>
      <c r="E155" s="8"/>
      <c r="F155" s="8"/>
      <c r="G155" s="8"/>
      <c r="H155" s="8"/>
      <c r="I155" s="8"/>
      <c r="J155" s="8"/>
      <c r="K155" s="24" t="s">
        <v>36</v>
      </c>
      <c r="L155" s="8"/>
      <c r="M155" s="8"/>
    </row>
    <row r="156" spans="2:11" s="35" customFormat="1" ht="13.5">
      <c r="B156" s="35" t="s">
        <v>148</v>
      </c>
      <c r="C156" s="35" t="s">
        <v>243</v>
      </c>
      <c r="D156" s="34"/>
      <c r="E156" s="34"/>
      <c r="F156" s="34"/>
      <c r="G156" s="34"/>
      <c r="H156" s="34"/>
      <c r="I156" s="34"/>
      <c r="K156" s="38"/>
    </row>
    <row r="157" spans="3:11" s="35" customFormat="1" ht="9" customHeight="1">
      <c r="C157" s="34"/>
      <c r="D157" s="34"/>
      <c r="E157" s="34"/>
      <c r="F157" s="34"/>
      <c r="G157" s="34"/>
      <c r="H157" s="34"/>
      <c r="I157" s="34"/>
      <c r="K157" s="38"/>
    </row>
    <row r="158" spans="2:11" s="35" customFormat="1" ht="13.5">
      <c r="B158" s="8" t="s">
        <v>93</v>
      </c>
      <c r="C158" s="52" t="s">
        <v>245</v>
      </c>
      <c r="D158" s="52"/>
      <c r="E158" s="52"/>
      <c r="F158" s="52"/>
      <c r="G158" s="52"/>
      <c r="H158" s="52"/>
      <c r="I158" s="52"/>
      <c r="K158" s="38"/>
    </row>
    <row r="159" spans="3:11" s="35" customFormat="1" ht="14.25" thickBot="1">
      <c r="C159" s="52"/>
      <c r="D159" s="52"/>
      <c r="E159" s="52"/>
      <c r="F159" s="52"/>
      <c r="G159" s="52"/>
      <c r="H159" s="52"/>
      <c r="I159" s="52"/>
      <c r="K159" s="37">
        <v>275</v>
      </c>
    </row>
    <row r="160" spans="3:11" s="35" customFormat="1" ht="9" customHeight="1">
      <c r="C160" s="34"/>
      <c r="D160" s="34"/>
      <c r="E160" s="34"/>
      <c r="F160" s="34"/>
      <c r="G160" s="34"/>
      <c r="H160" s="34"/>
      <c r="I160" s="34"/>
      <c r="K160" s="38"/>
    </row>
    <row r="161" spans="2:11" s="35" customFormat="1" ht="13.5">
      <c r="B161" s="8" t="s">
        <v>97</v>
      </c>
      <c r="C161" s="52" t="s">
        <v>193</v>
      </c>
      <c r="D161" s="52"/>
      <c r="E161" s="52"/>
      <c r="F161" s="52"/>
      <c r="G161" s="52"/>
      <c r="H161" s="52"/>
      <c r="I161" s="52"/>
      <c r="K161" s="38"/>
    </row>
    <row r="162" spans="3:11" s="35" customFormat="1" ht="14.25" thickBot="1">
      <c r="C162" s="52"/>
      <c r="D162" s="52"/>
      <c r="E162" s="52"/>
      <c r="F162" s="52"/>
      <c r="G162" s="52"/>
      <c r="H162" s="52"/>
      <c r="I162" s="52"/>
      <c r="K162" s="37">
        <v>6</v>
      </c>
    </row>
    <row r="163" spans="3:11" s="35" customFormat="1" ht="9" customHeight="1">
      <c r="C163" s="34"/>
      <c r="D163" s="34"/>
      <c r="E163" s="34"/>
      <c r="F163" s="34"/>
      <c r="G163" s="34"/>
      <c r="H163" s="34"/>
      <c r="I163" s="34"/>
      <c r="K163" s="38"/>
    </row>
    <row r="164" spans="2:11" s="35" customFormat="1" ht="13.5">
      <c r="B164" s="35" t="s">
        <v>108</v>
      </c>
      <c r="C164" s="52" t="s">
        <v>195</v>
      </c>
      <c r="D164" s="52"/>
      <c r="E164" s="52"/>
      <c r="F164" s="52"/>
      <c r="G164" s="52"/>
      <c r="H164" s="52"/>
      <c r="I164" s="52"/>
      <c r="K164" s="38"/>
    </row>
    <row r="165" spans="3:11" s="35" customFormat="1" ht="14.25" thickBot="1">
      <c r="C165" s="52"/>
      <c r="D165" s="52"/>
      <c r="E165" s="52"/>
      <c r="F165" s="52"/>
      <c r="G165" s="52"/>
      <c r="H165" s="52"/>
      <c r="I165" s="52"/>
      <c r="K165" s="37">
        <v>84</v>
      </c>
    </row>
    <row r="166" spans="3:11" s="35" customFormat="1" ht="9" customHeight="1">
      <c r="C166" s="34"/>
      <c r="D166" s="34"/>
      <c r="E166" s="34"/>
      <c r="F166" s="34"/>
      <c r="G166" s="34"/>
      <c r="H166" s="34"/>
      <c r="I166" s="34"/>
      <c r="K166" s="38"/>
    </row>
    <row r="167" spans="2:11" s="35" customFormat="1" ht="13.5">
      <c r="B167" s="35" t="s">
        <v>151</v>
      </c>
      <c r="C167" s="52" t="s">
        <v>194</v>
      </c>
      <c r="D167" s="52"/>
      <c r="E167" s="52"/>
      <c r="F167" s="52"/>
      <c r="G167" s="52"/>
      <c r="H167" s="52"/>
      <c r="I167" s="52"/>
      <c r="K167" s="38"/>
    </row>
    <row r="168" spans="3:11" s="35" customFormat="1" ht="14.25" thickBot="1">
      <c r="C168" s="52"/>
      <c r="D168" s="52"/>
      <c r="E168" s="52"/>
      <c r="F168" s="52"/>
      <c r="G168" s="52"/>
      <c r="H168" s="52"/>
      <c r="I168" s="52"/>
      <c r="K168" s="37">
        <v>147</v>
      </c>
    </row>
    <row r="169" spans="3:11" s="35" customFormat="1" ht="9" customHeight="1">
      <c r="C169" s="34"/>
      <c r="D169" s="34"/>
      <c r="E169" s="34"/>
      <c r="F169" s="34"/>
      <c r="G169" s="34"/>
      <c r="H169" s="34"/>
      <c r="I169" s="34"/>
      <c r="K169" s="38"/>
    </row>
    <row r="170" spans="3:11" s="35" customFormat="1" ht="9" customHeight="1">
      <c r="C170" s="34"/>
      <c r="D170" s="34"/>
      <c r="E170" s="34"/>
      <c r="F170" s="34"/>
      <c r="G170" s="34"/>
      <c r="H170" s="34"/>
      <c r="I170" s="34"/>
      <c r="K170" s="38"/>
    </row>
    <row r="171" spans="2:11" s="35" customFormat="1" ht="13.5">
      <c r="B171" s="35" t="s">
        <v>152</v>
      </c>
      <c r="C171" s="52" t="s">
        <v>244</v>
      </c>
      <c r="D171" s="52"/>
      <c r="E171" s="52"/>
      <c r="F171" s="52"/>
      <c r="G171" s="52"/>
      <c r="H171" s="52"/>
      <c r="I171" s="52"/>
      <c r="K171" s="38"/>
    </row>
    <row r="172" spans="3:11" s="35" customFormat="1" ht="14.25" thickBot="1">
      <c r="C172" s="52"/>
      <c r="D172" s="52"/>
      <c r="E172" s="52"/>
      <c r="F172" s="52"/>
      <c r="G172" s="52"/>
      <c r="H172" s="52"/>
      <c r="I172" s="52"/>
      <c r="K172" s="37">
        <v>208</v>
      </c>
    </row>
    <row r="173" spans="3:11" s="35" customFormat="1" ht="9" customHeight="1">
      <c r="C173" s="34"/>
      <c r="D173" s="34"/>
      <c r="E173" s="34"/>
      <c r="F173" s="34"/>
      <c r="G173" s="34"/>
      <c r="H173" s="34"/>
      <c r="I173" s="34"/>
      <c r="K173" s="38"/>
    </row>
    <row r="174" spans="3:11" s="35" customFormat="1" ht="13.5">
      <c r="C174" s="34"/>
      <c r="D174" s="34"/>
      <c r="E174" s="34"/>
      <c r="F174" s="34"/>
      <c r="G174" s="34"/>
      <c r="H174" s="34"/>
      <c r="I174" s="34"/>
      <c r="K174" s="36" t="s">
        <v>246</v>
      </c>
    </row>
    <row r="175" spans="3:11" s="35" customFormat="1" ht="13.5">
      <c r="C175" s="34"/>
      <c r="D175" s="34"/>
      <c r="E175" s="34"/>
      <c r="F175" s="34"/>
      <c r="G175" s="34"/>
      <c r="H175" s="34"/>
      <c r="I175" s="34"/>
      <c r="K175" s="24" t="s">
        <v>182</v>
      </c>
    </row>
    <row r="176" spans="3:11" s="35" customFormat="1" ht="13.5">
      <c r="C176" s="34"/>
      <c r="D176" s="34"/>
      <c r="E176" s="34"/>
      <c r="F176" s="34"/>
      <c r="G176" s="34"/>
      <c r="H176" s="34"/>
      <c r="I176" s="34"/>
      <c r="K176" s="24" t="s">
        <v>200</v>
      </c>
    </row>
    <row r="177" spans="3:11" s="35" customFormat="1" ht="13.5">
      <c r="C177" s="34"/>
      <c r="D177" s="34"/>
      <c r="E177" s="34"/>
      <c r="F177" s="34"/>
      <c r="G177" s="34"/>
      <c r="H177" s="34"/>
      <c r="I177" s="34"/>
      <c r="K177" s="24" t="s">
        <v>36</v>
      </c>
    </row>
    <row r="178" spans="3:9" s="35" customFormat="1" ht="9" customHeight="1">
      <c r="C178" s="34"/>
      <c r="D178" s="34"/>
      <c r="E178" s="34"/>
      <c r="F178" s="34"/>
      <c r="G178" s="34"/>
      <c r="H178" s="34"/>
      <c r="I178" s="34"/>
    </row>
    <row r="179" spans="2:11" s="35" customFormat="1" ht="13.5">
      <c r="B179" s="35" t="s">
        <v>153</v>
      </c>
      <c r="C179" s="52" t="s">
        <v>247</v>
      </c>
      <c r="D179" s="52"/>
      <c r="E179" s="52"/>
      <c r="F179" s="52"/>
      <c r="G179" s="52"/>
      <c r="H179" s="52"/>
      <c r="I179" s="52"/>
      <c r="K179" s="38"/>
    </row>
    <row r="180" spans="3:11" s="35" customFormat="1" ht="13.5">
      <c r="C180" s="52"/>
      <c r="D180" s="52"/>
      <c r="E180" s="52"/>
      <c r="F180" s="52"/>
      <c r="G180" s="52"/>
      <c r="H180" s="52"/>
      <c r="I180" s="52"/>
      <c r="K180" s="38"/>
    </row>
    <row r="181" spans="3:11" s="35" customFormat="1" ht="14.25" thickBot="1">
      <c r="C181" s="52"/>
      <c r="D181" s="52"/>
      <c r="E181" s="52"/>
      <c r="F181" s="52"/>
      <c r="G181" s="52"/>
      <c r="H181" s="52"/>
      <c r="I181" s="52"/>
      <c r="K181" s="37">
        <v>1177</v>
      </c>
    </row>
    <row r="182" spans="3:11" s="35" customFormat="1" ht="9" customHeight="1">
      <c r="C182" s="34"/>
      <c r="D182" s="34"/>
      <c r="E182" s="34"/>
      <c r="F182" s="34"/>
      <c r="G182" s="34"/>
      <c r="H182" s="34"/>
      <c r="I182" s="34"/>
      <c r="K182" s="38"/>
    </row>
    <row r="183" spans="2:11" s="35" customFormat="1" ht="13.5">
      <c r="B183" s="35" t="s">
        <v>183</v>
      </c>
      <c r="C183" s="52" t="s">
        <v>187</v>
      </c>
      <c r="D183" s="52"/>
      <c r="E183" s="52"/>
      <c r="F183" s="52"/>
      <c r="G183" s="52"/>
      <c r="H183" s="52"/>
      <c r="I183" s="52"/>
      <c r="K183" s="38"/>
    </row>
    <row r="184" spans="3:11" s="35" customFormat="1" ht="13.5">
      <c r="C184" s="52"/>
      <c r="D184" s="52"/>
      <c r="E184" s="52"/>
      <c r="F184" s="52"/>
      <c r="G184" s="52"/>
      <c r="H184" s="52"/>
      <c r="I184" s="52"/>
      <c r="K184" s="38"/>
    </row>
    <row r="185" spans="3:11" s="35" customFormat="1" ht="14.25" thickBot="1">
      <c r="C185" s="52"/>
      <c r="D185" s="52"/>
      <c r="E185" s="52"/>
      <c r="F185" s="52"/>
      <c r="G185" s="52"/>
      <c r="H185" s="52"/>
      <c r="I185" s="52"/>
      <c r="K185" s="37">
        <v>21</v>
      </c>
    </row>
    <row r="186" spans="3:11" s="35" customFormat="1" ht="9" customHeight="1">
      <c r="C186" s="34"/>
      <c r="D186" s="34"/>
      <c r="E186" s="34"/>
      <c r="F186" s="34"/>
      <c r="G186" s="34"/>
      <c r="H186" s="34"/>
      <c r="I186" s="34"/>
      <c r="K186" s="38"/>
    </row>
    <row r="187" spans="2:11" s="35" customFormat="1" ht="13.5">
      <c r="B187" s="35" t="s">
        <v>184</v>
      </c>
      <c r="C187" s="52" t="s">
        <v>192</v>
      </c>
      <c r="D187" s="52"/>
      <c r="E187" s="52"/>
      <c r="F187" s="52"/>
      <c r="G187" s="52"/>
      <c r="H187" s="52"/>
      <c r="I187" s="52"/>
      <c r="K187" s="38"/>
    </row>
    <row r="188" spans="3:11" s="35" customFormat="1" ht="14.25" thickBot="1">
      <c r="C188" s="52"/>
      <c r="D188" s="52"/>
      <c r="E188" s="52"/>
      <c r="F188" s="52"/>
      <c r="G188" s="52"/>
      <c r="H188" s="52"/>
      <c r="I188" s="52"/>
      <c r="K188" s="37">
        <v>4</v>
      </c>
    </row>
    <row r="189" spans="3:11" s="35" customFormat="1" ht="9" customHeight="1">
      <c r="C189" s="34"/>
      <c r="D189" s="34"/>
      <c r="E189" s="34"/>
      <c r="F189" s="34"/>
      <c r="G189" s="34"/>
      <c r="H189" s="34"/>
      <c r="I189" s="34"/>
      <c r="K189" s="38"/>
    </row>
    <row r="190" spans="2:11" s="35" customFormat="1" ht="13.5">
      <c r="B190" s="35" t="s">
        <v>185</v>
      </c>
      <c r="C190" s="52" t="s">
        <v>196</v>
      </c>
      <c r="D190" s="52"/>
      <c r="E190" s="52"/>
      <c r="F190" s="52"/>
      <c r="G190" s="52"/>
      <c r="H190" s="52"/>
      <c r="I190" s="52"/>
      <c r="K190" s="38"/>
    </row>
    <row r="191" spans="3:11" s="35" customFormat="1" ht="14.25" thickBot="1">
      <c r="C191" s="52"/>
      <c r="D191" s="52"/>
      <c r="E191" s="52"/>
      <c r="F191" s="52"/>
      <c r="G191" s="52"/>
      <c r="H191" s="52"/>
      <c r="I191" s="52"/>
      <c r="K191" s="37">
        <v>566</v>
      </c>
    </row>
    <row r="192" spans="3:11" s="35" customFormat="1" ht="9" customHeight="1">
      <c r="C192" s="34"/>
      <c r="D192" s="34"/>
      <c r="E192" s="34"/>
      <c r="F192" s="34"/>
      <c r="G192" s="34"/>
      <c r="H192" s="34"/>
      <c r="I192" s="34"/>
      <c r="K192" s="38"/>
    </row>
    <row r="193" spans="2:11" s="35" customFormat="1" ht="13.5">
      <c r="B193" s="35" t="s">
        <v>186</v>
      </c>
      <c r="C193" s="52" t="s">
        <v>248</v>
      </c>
      <c r="D193" s="52"/>
      <c r="E193" s="52"/>
      <c r="F193" s="52"/>
      <c r="G193" s="52"/>
      <c r="H193" s="52"/>
      <c r="I193" s="52"/>
      <c r="K193" s="38"/>
    </row>
    <row r="194" spans="3:11" s="35" customFormat="1" ht="14.25" thickBot="1">
      <c r="C194" s="52"/>
      <c r="D194" s="52"/>
      <c r="E194" s="52"/>
      <c r="F194" s="52"/>
      <c r="G194" s="52"/>
      <c r="H194" s="52"/>
      <c r="I194" s="52"/>
      <c r="K194" s="37">
        <v>698</v>
      </c>
    </row>
    <row r="195" s="35" customFormat="1" ht="9" customHeight="1"/>
    <row r="196" spans="1:13" ht="15" customHeight="1">
      <c r="A196" s="2" t="s">
        <v>115</v>
      </c>
      <c r="B196" s="51" t="s">
        <v>116</v>
      </c>
      <c r="C196" s="52"/>
      <c r="D196" s="52"/>
      <c r="E196" s="52"/>
      <c r="F196" s="52"/>
      <c r="G196" s="52"/>
      <c r="H196" s="52"/>
      <c r="I196" s="52"/>
      <c r="J196" s="52"/>
      <c r="K196" s="52"/>
      <c r="L196" s="52"/>
      <c r="M196" s="52"/>
    </row>
    <row r="197" spans="2:13" ht="13.5">
      <c r="B197" s="52"/>
      <c r="C197" s="52"/>
      <c r="D197" s="52"/>
      <c r="E197" s="52"/>
      <c r="F197" s="52"/>
      <c r="G197" s="52"/>
      <c r="H197" s="52"/>
      <c r="I197" s="52"/>
      <c r="J197" s="52"/>
      <c r="K197" s="52"/>
      <c r="L197" s="52"/>
      <c r="M197" s="52"/>
    </row>
    <row r="198" ht="9" customHeight="1"/>
    <row r="199" spans="1:2" ht="15">
      <c r="A199" s="2" t="s">
        <v>117</v>
      </c>
      <c r="B199" s="2" t="s">
        <v>118</v>
      </c>
    </row>
    <row r="200" ht="9" customHeight="1"/>
    <row r="201" spans="2:13" ht="13.5">
      <c r="B201" s="52" t="s">
        <v>249</v>
      </c>
      <c r="C201" s="52"/>
      <c r="D201" s="52"/>
      <c r="E201" s="52"/>
      <c r="F201" s="52"/>
      <c r="G201" s="52"/>
      <c r="H201" s="52"/>
      <c r="I201" s="52"/>
      <c r="J201" s="52"/>
      <c r="K201" s="52"/>
      <c r="L201" s="52"/>
      <c r="M201" s="52"/>
    </row>
    <row r="202" spans="2:13" ht="13.5">
      <c r="B202" s="52"/>
      <c r="C202" s="52"/>
      <c r="D202" s="52"/>
      <c r="E202" s="52"/>
      <c r="F202" s="52"/>
      <c r="G202" s="52"/>
      <c r="H202" s="52"/>
      <c r="I202" s="52"/>
      <c r="J202" s="52"/>
      <c r="K202" s="52"/>
      <c r="L202" s="52"/>
      <c r="M202" s="52"/>
    </row>
    <row r="203" spans="2:13" ht="13.5">
      <c r="B203" s="52"/>
      <c r="C203" s="52"/>
      <c r="D203" s="52"/>
      <c r="E203" s="52"/>
      <c r="F203" s="52"/>
      <c r="G203" s="52"/>
      <c r="H203" s="52"/>
      <c r="I203" s="52"/>
      <c r="J203" s="52"/>
      <c r="K203" s="52"/>
      <c r="L203" s="52"/>
      <c r="M203" s="52"/>
    </row>
    <row r="204" ht="9" customHeight="1"/>
    <row r="205" spans="1:13" ht="15" customHeight="1">
      <c r="A205" s="2" t="s">
        <v>119</v>
      </c>
      <c r="B205" s="59" t="s">
        <v>250</v>
      </c>
      <c r="C205" s="52"/>
      <c r="D205" s="52"/>
      <c r="E205" s="52"/>
      <c r="F205" s="52"/>
      <c r="G205" s="52"/>
      <c r="H205" s="52"/>
      <c r="I205" s="52"/>
      <c r="J205" s="52"/>
      <c r="K205" s="52"/>
      <c r="L205" s="52"/>
      <c r="M205" s="52"/>
    </row>
    <row r="206" spans="2:13" ht="13.5">
      <c r="B206" s="52"/>
      <c r="C206" s="52"/>
      <c r="D206" s="52"/>
      <c r="E206" s="52"/>
      <c r="F206" s="52"/>
      <c r="G206" s="52"/>
      <c r="H206" s="52"/>
      <c r="I206" s="52"/>
      <c r="J206" s="52"/>
      <c r="K206" s="52"/>
      <c r="L206" s="52"/>
      <c r="M206" s="52"/>
    </row>
    <row r="207" ht="9" customHeight="1"/>
    <row r="208" spans="2:13" ht="13.5">
      <c r="B208" s="52" t="s">
        <v>289</v>
      </c>
      <c r="C208" s="52"/>
      <c r="D208" s="52"/>
      <c r="E208" s="52"/>
      <c r="F208" s="52"/>
      <c r="G208" s="52"/>
      <c r="H208" s="52"/>
      <c r="I208" s="52"/>
      <c r="J208" s="52"/>
      <c r="K208" s="52"/>
      <c r="L208" s="52"/>
      <c r="M208" s="52"/>
    </row>
    <row r="209" spans="2:13" ht="13.5">
      <c r="B209" s="52"/>
      <c r="C209" s="52"/>
      <c r="D209" s="52"/>
      <c r="E209" s="52"/>
      <c r="F209" s="52"/>
      <c r="G209" s="52"/>
      <c r="H209" s="52"/>
      <c r="I209" s="52"/>
      <c r="J209" s="52"/>
      <c r="K209" s="52"/>
      <c r="L209" s="52"/>
      <c r="M209" s="52"/>
    </row>
    <row r="210" spans="2:13" ht="13.5">
      <c r="B210" s="52"/>
      <c r="C210" s="52"/>
      <c r="D210" s="52"/>
      <c r="E210" s="52"/>
      <c r="F210" s="52"/>
      <c r="G210" s="52"/>
      <c r="H210" s="52"/>
      <c r="I210" s="52"/>
      <c r="J210" s="52"/>
      <c r="K210" s="52"/>
      <c r="L210" s="52"/>
      <c r="M210" s="52"/>
    </row>
    <row r="211" ht="9" customHeight="1"/>
    <row r="212" spans="2:13" ht="13.5">
      <c r="B212" s="52" t="s">
        <v>275</v>
      </c>
      <c r="C212" s="52"/>
      <c r="D212" s="52"/>
      <c r="E212" s="52"/>
      <c r="F212" s="52"/>
      <c r="G212" s="52"/>
      <c r="H212" s="52"/>
      <c r="I212" s="52"/>
      <c r="J212" s="52"/>
      <c r="K212" s="52"/>
      <c r="L212" s="52"/>
      <c r="M212" s="52"/>
    </row>
    <row r="213" spans="2:13" ht="9" customHeight="1">
      <c r="B213" s="52"/>
      <c r="C213" s="52"/>
      <c r="D213" s="52"/>
      <c r="E213" s="52"/>
      <c r="F213" s="52"/>
      <c r="G213" s="52"/>
      <c r="H213" s="52"/>
      <c r="I213" s="52"/>
      <c r="J213" s="52"/>
      <c r="K213" s="52"/>
      <c r="L213" s="52"/>
      <c r="M213" s="52"/>
    </row>
    <row r="214" spans="2:13" ht="9" customHeight="1">
      <c r="B214" s="52"/>
      <c r="C214" s="52"/>
      <c r="D214" s="52"/>
      <c r="E214" s="52"/>
      <c r="F214" s="52"/>
      <c r="G214" s="52"/>
      <c r="H214" s="52"/>
      <c r="I214" s="52"/>
      <c r="J214" s="52"/>
      <c r="K214" s="52"/>
      <c r="L214" s="52"/>
      <c r="M214" s="52"/>
    </row>
    <row r="215" ht="9" customHeight="1"/>
    <row r="216" spans="1:2" ht="15">
      <c r="A216" s="2" t="s">
        <v>120</v>
      </c>
      <c r="B216" s="2" t="s">
        <v>121</v>
      </c>
    </row>
    <row r="217" ht="9" customHeight="1"/>
    <row r="218" spans="2:13" ht="13.5">
      <c r="B218" s="52" t="s">
        <v>251</v>
      </c>
      <c r="C218" s="52"/>
      <c r="D218" s="52"/>
      <c r="E218" s="52"/>
      <c r="F218" s="52"/>
      <c r="G218" s="52"/>
      <c r="H218" s="52"/>
      <c r="I218" s="52"/>
      <c r="J218" s="52"/>
      <c r="K218" s="52"/>
      <c r="L218" s="52"/>
      <c r="M218" s="52"/>
    </row>
    <row r="219" spans="2:13" ht="13.5">
      <c r="B219" s="52"/>
      <c r="C219" s="52"/>
      <c r="D219" s="52"/>
      <c r="E219" s="52"/>
      <c r="F219" s="52"/>
      <c r="G219" s="52"/>
      <c r="H219" s="52"/>
      <c r="I219" s="52"/>
      <c r="J219" s="52"/>
      <c r="K219" s="52"/>
      <c r="L219" s="52"/>
      <c r="M219" s="52"/>
    </row>
    <row r="221" spans="1:13" ht="15" customHeight="1">
      <c r="A221" s="2" t="s">
        <v>122</v>
      </c>
      <c r="B221" s="59" t="s">
        <v>123</v>
      </c>
      <c r="C221" s="52"/>
      <c r="D221" s="52"/>
      <c r="E221" s="52"/>
      <c r="F221" s="52"/>
      <c r="G221" s="52"/>
      <c r="H221" s="52"/>
      <c r="I221" s="52"/>
      <c r="J221" s="52"/>
      <c r="K221" s="52"/>
      <c r="L221" s="52"/>
      <c r="M221" s="52"/>
    </row>
    <row r="222" ht="9" customHeight="1"/>
    <row r="223" spans="2:13" ht="13.5" customHeight="1">
      <c r="B223" s="52" t="s">
        <v>124</v>
      </c>
      <c r="C223" s="52"/>
      <c r="D223" s="52"/>
      <c r="E223" s="52"/>
      <c r="F223" s="52"/>
      <c r="G223" s="52"/>
      <c r="H223" s="52"/>
      <c r="I223" s="52"/>
      <c r="J223" s="52"/>
      <c r="K223" s="52"/>
      <c r="L223" s="52"/>
      <c r="M223" s="52"/>
    </row>
    <row r="224" ht="9" customHeight="1"/>
    <row r="225" spans="1:2" ht="15">
      <c r="A225" s="2" t="s">
        <v>125</v>
      </c>
      <c r="B225" s="2" t="s">
        <v>126</v>
      </c>
    </row>
    <row r="226" ht="9" customHeight="1"/>
    <row r="227" spans="9:11" ht="13.5">
      <c r="I227" s="21" t="s">
        <v>252</v>
      </c>
      <c r="K227" s="21" t="s">
        <v>246</v>
      </c>
    </row>
    <row r="228" spans="9:11" ht="13.5">
      <c r="I228" s="21" t="s">
        <v>128</v>
      </c>
      <c r="K228" s="21" t="s">
        <v>128</v>
      </c>
    </row>
    <row r="229" spans="9:11" ht="13.5">
      <c r="I229" s="21" t="s">
        <v>200</v>
      </c>
      <c r="K229" s="21" t="s">
        <v>200</v>
      </c>
    </row>
    <row r="230" spans="2:11" ht="13.5">
      <c r="B230" t="s">
        <v>127</v>
      </c>
      <c r="I230" s="14">
        <v>4070</v>
      </c>
      <c r="K230" s="14">
        <v>4070</v>
      </c>
    </row>
    <row r="231" spans="2:11" ht="13.5">
      <c r="B231" t="s">
        <v>18</v>
      </c>
      <c r="I231" s="33">
        <v>0</v>
      </c>
      <c r="K231" s="33">
        <v>0</v>
      </c>
    </row>
    <row r="232" spans="9:11" ht="13.5">
      <c r="I232" s="14">
        <f>SUM(I230:I231)</f>
        <v>4070</v>
      </c>
      <c r="K232" s="14">
        <f>SUM(K230:K231)</f>
        <v>4070</v>
      </c>
    </row>
    <row r="233" spans="2:11" ht="13.5">
      <c r="B233" t="s">
        <v>171</v>
      </c>
      <c r="I233" s="33">
        <v>53</v>
      </c>
      <c r="K233" s="33">
        <v>53</v>
      </c>
    </row>
    <row r="234" spans="9:11" ht="14.25" thickBot="1">
      <c r="I234" s="46">
        <f>+I232+I233</f>
        <v>4123</v>
      </c>
      <c r="K234" s="46">
        <f>+K232+K233</f>
        <v>4123</v>
      </c>
    </row>
    <row r="235" ht="9" customHeight="1">
      <c r="K235" s="14"/>
    </row>
    <row r="236" spans="2:13" ht="13.5">
      <c r="B236" s="52" t="s">
        <v>253</v>
      </c>
      <c r="C236" s="52"/>
      <c r="D236" s="52"/>
      <c r="E236" s="52"/>
      <c r="F236" s="52"/>
      <c r="G236" s="52"/>
      <c r="H236" s="52"/>
      <c r="I236" s="52"/>
      <c r="J236" s="52"/>
      <c r="K236" s="52"/>
      <c r="L236" s="52"/>
      <c r="M236" s="52"/>
    </row>
    <row r="237" spans="2:13" ht="13.5">
      <c r="B237" s="52"/>
      <c r="C237" s="52"/>
      <c r="D237" s="52"/>
      <c r="E237" s="52"/>
      <c r="F237" s="52"/>
      <c r="G237" s="52"/>
      <c r="H237" s="52"/>
      <c r="I237" s="52"/>
      <c r="J237" s="52"/>
      <c r="K237" s="52"/>
      <c r="L237" s="52"/>
      <c r="M237" s="52"/>
    </row>
    <row r="238" ht="9" customHeight="1">
      <c r="K238" s="14"/>
    </row>
    <row r="239" spans="1:2" ht="15">
      <c r="A239" s="2" t="s">
        <v>129</v>
      </c>
      <c r="B239" s="2" t="s">
        <v>197</v>
      </c>
    </row>
    <row r="240" ht="9" customHeight="1"/>
    <row r="241" spans="2:13" ht="13.5">
      <c r="B241" s="52" t="s">
        <v>254</v>
      </c>
      <c r="C241" s="52"/>
      <c r="D241" s="52"/>
      <c r="E241" s="52"/>
      <c r="F241" s="52"/>
      <c r="G241" s="52"/>
      <c r="H241" s="52"/>
      <c r="I241" s="52"/>
      <c r="J241" s="52"/>
      <c r="K241" s="52"/>
      <c r="L241" s="52"/>
      <c r="M241" s="52"/>
    </row>
    <row r="242" spans="2:13" ht="13.5">
      <c r="B242" s="52"/>
      <c r="C242" s="52"/>
      <c r="D242" s="52"/>
      <c r="E242" s="52"/>
      <c r="F242" s="52"/>
      <c r="G242" s="52"/>
      <c r="H242" s="52"/>
      <c r="I242" s="52"/>
      <c r="J242" s="52"/>
      <c r="K242" s="52"/>
      <c r="L242" s="52"/>
      <c r="M242" s="52"/>
    </row>
    <row r="243" ht="9" customHeight="1"/>
    <row r="244" spans="1:2" ht="15">
      <c r="A244" s="2" t="s">
        <v>130</v>
      </c>
      <c r="B244" s="2" t="s">
        <v>131</v>
      </c>
    </row>
    <row r="245" ht="9" customHeight="1"/>
    <row r="246" spans="2:3" ht="13.5">
      <c r="B246" t="s">
        <v>93</v>
      </c>
      <c r="C246" t="s">
        <v>132</v>
      </c>
    </row>
    <row r="247" spans="9:11" ht="13.5">
      <c r="I247" s="21" t="s">
        <v>252</v>
      </c>
      <c r="K247" s="21" t="s">
        <v>246</v>
      </c>
    </row>
    <row r="248" spans="9:11" ht="13.5">
      <c r="I248" s="21" t="s">
        <v>128</v>
      </c>
      <c r="K248" s="21" t="s">
        <v>128</v>
      </c>
    </row>
    <row r="249" spans="9:11" ht="13.5">
      <c r="I249" s="21" t="s">
        <v>200</v>
      </c>
      <c r="K249" s="21" t="s">
        <v>200</v>
      </c>
    </row>
    <row r="250" spans="9:11" ht="13.5">
      <c r="I250" s="22" t="s">
        <v>36</v>
      </c>
      <c r="K250" s="22" t="s">
        <v>36</v>
      </c>
    </row>
    <row r="251" spans="3:11" ht="14.25" thickBot="1">
      <c r="C251" t="s">
        <v>133</v>
      </c>
      <c r="I251" s="17">
        <v>1306</v>
      </c>
      <c r="K251" s="17">
        <v>1306</v>
      </c>
    </row>
    <row r="252" ht="9" customHeight="1"/>
    <row r="253" spans="3:11" ht="14.25" thickBot="1">
      <c r="C253" t="s">
        <v>134</v>
      </c>
      <c r="I253" s="17">
        <v>735</v>
      </c>
      <c r="K253" s="17">
        <v>735</v>
      </c>
    </row>
    <row r="254" ht="9" customHeight="1"/>
    <row r="255" spans="3:11" ht="14.25" thickBot="1">
      <c r="C255" t="s">
        <v>255</v>
      </c>
      <c r="I255" s="17">
        <v>58</v>
      </c>
      <c r="K255" s="17">
        <v>58</v>
      </c>
    </row>
    <row r="256" ht="9" customHeight="1"/>
    <row r="257" spans="2:3" ht="13.5">
      <c r="B257" t="s">
        <v>97</v>
      </c>
      <c r="C257" t="s">
        <v>256</v>
      </c>
    </row>
    <row r="258" ht="9" customHeight="1"/>
    <row r="259" ht="13.5">
      <c r="H259" s="22" t="s">
        <v>36</v>
      </c>
    </row>
    <row r="260" spans="3:8" ht="14.25" thickBot="1">
      <c r="C260" t="s">
        <v>135</v>
      </c>
      <c r="H260" s="17">
        <v>6443</v>
      </c>
    </row>
    <row r="261" ht="9" customHeight="1"/>
    <row r="262" spans="3:8" ht="14.25" thickBot="1">
      <c r="C262" t="s">
        <v>136</v>
      </c>
      <c r="H262" s="17">
        <v>6128</v>
      </c>
    </row>
    <row r="263" ht="9" customHeight="1"/>
    <row r="264" spans="3:8" ht="14.25" thickBot="1">
      <c r="C264" t="s">
        <v>137</v>
      </c>
      <c r="H264" s="17">
        <v>6421</v>
      </c>
    </row>
    <row r="265" ht="9" customHeight="1"/>
    <row r="266" spans="1:2" ht="15">
      <c r="A266" s="2" t="s">
        <v>138</v>
      </c>
      <c r="B266" s="2" t="s">
        <v>172</v>
      </c>
    </row>
    <row r="267" ht="9" customHeight="1"/>
    <row r="268" spans="2:13" ht="13.5" customHeight="1">
      <c r="B268" s="52" t="s">
        <v>173</v>
      </c>
      <c r="C268" s="52"/>
      <c r="D268" s="52"/>
      <c r="E268" s="52"/>
      <c r="F268" s="52"/>
      <c r="G268" s="52"/>
      <c r="H268" s="52"/>
      <c r="I268" s="52"/>
      <c r="J268" s="52"/>
      <c r="K268" s="52"/>
      <c r="L268" s="52"/>
      <c r="M268" s="52"/>
    </row>
    <row r="269" ht="9" customHeight="1"/>
    <row r="270" spans="2:13" ht="13.5">
      <c r="B270" s="52" t="s">
        <v>288</v>
      </c>
      <c r="C270" s="52"/>
      <c r="D270" s="52"/>
      <c r="E270" s="52"/>
      <c r="F270" s="52"/>
      <c r="G270" s="52"/>
      <c r="H270" s="52"/>
      <c r="I270" s="52"/>
      <c r="J270" s="52"/>
      <c r="K270" s="52"/>
      <c r="L270" s="52"/>
      <c r="M270" s="52"/>
    </row>
    <row r="271" spans="2:13" ht="13.5">
      <c r="B271" s="52"/>
      <c r="C271" s="52"/>
      <c r="D271" s="52"/>
      <c r="E271" s="52"/>
      <c r="F271" s="52"/>
      <c r="G271" s="52"/>
      <c r="H271" s="52"/>
      <c r="I271" s="52"/>
      <c r="J271" s="52"/>
      <c r="K271" s="52"/>
      <c r="L271" s="52"/>
      <c r="M271" s="52"/>
    </row>
    <row r="272" spans="2:13" ht="13.5">
      <c r="B272" s="52"/>
      <c r="C272" s="52"/>
      <c r="D272" s="52"/>
      <c r="E272" s="52"/>
      <c r="F272" s="52"/>
      <c r="G272" s="52"/>
      <c r="H272" s="52"/>
      <c r="I272" s="52"/>
      <c r="J272" s="52"/>
      <c r="K272" s="52"/>
      <c r="L272" s="52"/>
      <c r="M272" s="52"/>
    </row>
    <row r="273" spans="2:13" ht="13.5">
      <c r="B273" s="52"/>
      <c r="C273" s="52"/>
      <c r="D273" s="52"/>
      <c r="E273" s="52"/>
      <c r="F273" s="52"/>
      <c r="G273" s="52"/>
      <c r="H273" s="52"/>
      <c r="I273" s="52"/>
      <c r="J273" s="52"/>
      <c r="K273" s="52"/>
      <c r="L273" s="52"/>
      <c r="M273" s="52"/>
    </row>
    <row r="274" spans="2:12" ht="9" customHeight="1">
      <c r="B274" s="8"/>
      <c r="C274" s="8"/>
      <c r="D274" s="8"/>
      <c r="E274" s="8"/>
      <c r="F274" s="8"/>
      <c r="G274" s="8"/>
      <c r="H274" s="8"/>
      <c r="I274" s="8"/>
      <c r="J274" s="8"/>
      <c r="K274" s="8"/>
      <c r="L274" s="8"/>
    </row>
    <row r="275" spans="2:13" ht="13.5">
      <c r="B275" s="52" t="s">
        <v>239</v>
      </c>
      <c r="C275" s="52"/>
      <c r="D275" s="52"/>
      <c r="E275" s="52"/>
      <c r="F275" s="52"/>
      <c r="G275" s="52"/>
      <c r="H275" s="52"/>
      <c r="I275" s="52"/>
      <c r="J275" s="52"/>
      <c r="K275" s="52"/>
      <c r="L275" s="52"/>
      <c r="M275" s="52"/>
    </row>
    <row r="276" spans="2:13" ht="13.5">
      <c r="B276" s="52"/>
      <c r="C276" s="52"/>
      <c r="D276" s="52"/>
      <c r="E276" s="52"/>
      <c r="F276" s="52"/>
      <c r="G276" s="52"/>
      <c r="H276" s="52"/>
      <c r="I276" s="52"/>
      <c r="J276" s="52"/>
      <c r="K276" s="52"/>
      <c r="L276" s="52"/>
      <c r="M276" s="52"/>
    </row>
    <row r="277" spans="2:13" ht="13.5">
      <c r="B277" s="52"/>
      <c r="C277" s="52"/>
      <c r="D277" s="52"/>
      <c r="E277" s="52"/>
      <c r="F277" s="52"/>
      <c r="G277" s="52"/>
      <c r="H277" s="52"/>
      <c r="I277" s="52"/>
      <c r="J277" s="52"/>
      <c r="K277" s="52"/>
      <c r="L277" s="52"/>
      <c r="M277" s="52"/>
    </row>
    <row r="278" spans="2:12" ht="9" customHeight="1">
      <c r="B278" s="8"/>
      <c r="C278" s="8"/>
      <c r="D278" s="8"/>
      <c r="E278" s="8"/>
      <c r="F278" s="8"/>
      <c r="G278" s="8"/>
      <c r="H278" s="8"/>
      <c r="I278" s="8"/>
      <c r="J278" s="8"/>
      <c r="K278" s="8"/>
      <c r="L278" s="8"/>
    </row>
    <row r="279" spans="2:13" ht="13.5">
      <c r="B279" s="52" t="s">
        <v>276</v>
      </c>
      <c r="C279" s="52"/>
      <c r="D279" s="52"/>
      <c r="E279" s="52"/>
      <c r="F279" s="52"/>
      <c r="G279" s="52"/>
      <c r="H279" s="52"/>
      <c r="I279" s="52"/>
      <c r="J279" s="52"/>
      <c r="K279" s="52"/>
      <c r="L279" s="52"/>
      <c r="M279" s="52"/>
    </row>
    <row r="280" spans="2:13" ht="13.5">
      <c r="B280" s="52"/>
      <c r="C280" s="52"/>
      <c r="D280" s="52"/>
      <c r="E280" s="52"/>
      <c r="F280" s="52"/>
      <c r="G280" s="52"/>
      <c r="H280" s="52"/>
      <c r="I280" s="52"/>
      <c r="J280" s="52"/>
      <c r="K280" s="52"/>
      <c r="L280" s="52"/>
      <c r="M280" s="52"/>
    </row>
    <row r="281" spans="2:13" ht="13.5">
      <c r="B281" s="52"/>
      <c r="C281" s="52"/>
      <c r="D281" s="52"/>
      <c r="E281" s="52"/>
      <c r="F281" s="52"/>
      <c r="G281" s="52"/>
      <c r="H281" s="52"/>
      <c r="I281" s="52"/>
      <c r="J281" s="52"/>
      <c r="K281" s="52"/>
      <c r="L281" s="52"/>
      <c r="M281" s="52"/>
    </row>
    <row r="282" spans="2:13" ht="13.5">
      <c r="B282" s="52"/>
      <c r="C282" s="52"/>
      <c r="D282" s="52"/>
      <c r="E282" s="52"/>
      <c r="F282" s="52"/>
      <c r="G282" s="52"/>
      <c r="H282" s="52"/>
      <c r="I282" s="52"/>
      <c r="J282" s="52"/>
      <c r="K282" s="52"/>
      <c r="L282" s="52"/>
      <c r="M282" s="52"/>
    </row>
    <row r="283" spans="2:13" ht="13.5">
      <c r="B283" s="52"/>
      <c r="C283" s="52"/>
      <c r="D283" s="52"/>
      <c r="E283" s="52"/>
      <c r="F283" s="52"/>
      <c r="G283" s="52"/>
      <c r="H283" s="52"/>
      <c r="I283" s="52"/>
      <c r="J283" s="52"/>
      <c r="K283" s="52"/>
      <c r="L283" s="52"/>
      <c r="M283" s="52"/>
    </row>
    <row r="284" ht="9" customHeight="1"/>
    <row r="285" spans="1:2" ht="15">
      <c r="A285" s="2" t="s">
        <v>139</v>
      </c>
      <c r="B285" s="2" t="s">
        <v>140</v>
      </c>
    </row>
    <row r="286" ht="9" customHeight="1"/>
    <row r="287" spans="2:13" ht="13.5" customHeight="1">
      <c r="B287" s="52" t="s">
        <v>257</v>
      </c>
      <c r="C287" s="52"/>
      <c r="D287" s="52"/>
      <c r="E287" s="52"/>
      <c r="F287" s="52"/>
      <c r="G287" s="52"/>
      <c r="H287" s="52"/>
      <c r="I287" s="52"/>
      <c r="J287" s="52"/>
      <c r="K287" s="52"/>
      <c r="L287" s="52"/>
      <c r="M287" s="52"/>
    </row>
    <row r="288" ht="9" customHeight="1"/>
    <row r="289" spans="1:2" ht="15">
      <c r="A289" s="2" t="s">
        <v>141</v>
      </c>
      <c r="B289" s="2" t="s">
        <v>142</v>
      </c>
    </row>
    <row r="290" ht="9" customHeight="1"/>
    <row r="291" spans="2:13" ht="13.5" customHeight="1">
      <c r="B291" s="52" t="s">
        <v>143</v>
      </c>
      <c r="C291" s="52"/>
      <c r="D291" s="52"/>
      <c r="E291" s="52"/>
      <c r="F291" s="52"/>
      <c r="G291" s="52"/>
      <c r="H291" s="52"/>
      <c r="I291" s="52"/>
      <c r="J291" s="52"/>
      <c r="K291" s="52"/>
      <c r="L291" s="52"/>
      <c r="M291" s="52"/>
    </row>
    <row r="292" ht="9" customHeight="1"/>
    <row r="293" spans="1:2" ht="15">
      <c r="A293" s="2" t="s">
        <v>144</v>
      </c>
      <c r="B293" s="2" t="s">
        <v>145</v>
      </c>
    </row>
    <row r="294" ht="9" customHeight="1"/>
    <row r="295" ht="13.5">
      <c r="B295" t="s">
        <v>258</v>
      </c>
    </row>
    <row r="296" ht="9" customHeight="1"/>
    <row r="297" spans="1:2" ht="15">
      <c r="A297" s="2" t="s">
        <v>146</v>
      </c>
      <c r="B297" s="2" t="s">
        <v>147</v>
      </c>
    </row>
    <row r="298" ht="9" customHeight="1"/>
    <row r="299" spans="2:13" ht="13.5">
      <c r="B299" t="s">
        <v>148</v>
      </c>
      <c r="C299" t="s">
        <v>93</v>
      </c>
      <c r="D299" s="52" t="s">
        <v>259</v>
      </c>
      <c r="E299" s="52"/>
      <c r="F299" s="52"/>
      <c r="G299" s="52"/>
      <c r="H299" s="52"/>
      <c r="I299" s="52"/>
      <c r="J299" s="52"/>
      <c r="K299" s="52"/>
      <c r="L299" s="52"/>
      <c r="M299" s="52"/>
    </row>
    <row r="300" spans="4:13" ht="13.5">
      <c r="D300" s="52"/>
      <c r="E300" s="52"/>
      <c r="F300" s="52"/>
      <c r="G300" s="52"/>
      <c r="H300" s="52"/>
      <c r="I300" s="52"/>
      <c r="J300" s="52"/>
      <c r="K300" s="52"/>
      <c r="L300" s="52"/>
      <c r="M300" s="52"/>
    </row>
    <row r="301" ht="9" customHeight="1"/>
    <row r="302" spans="3:13" ht="13.5">
      <c r="C302" t="s">
        <v>97</v>
      </c>
      <c r="D302" s="52" t="s">
        <v>260</v>
      </c>
      <c r="E302" s="52"/>
      <c r="F302" s="52"/>
      <c r="G302" s="52"/>
      <c r="H302" s="52"/>
      <c r="I302" s="52"/>
      <c r="J302" s="52"/>
      <c r="K302" s="52"/>
      <c r="L302" s="52"/>
      <c r="M302" s="52"/>
    </row>
    <row r="303" ht="9" customHeight="1"/>
    <row r="304" spans="3:4" ht="13.5">
      <c r="C304" t="s">
        <v>108</v>
      </c>
      <c r="D304" t="s">
        <v>261</v>
      </c>
    </row>
    <row r="305" spans="4:13" ht="9" customHeight="1">
      <c r="D305" s="23"/>
      <c r="E305" s="23"/>
      <c r="F305" s="23"/>
      <c r="G305" s="23"/>
      <c r="H305" s="23"/>
      <c r="I305" s="23"/>
      <c r="J305" s="23"/>
      <c r="K305" s="23"/>
      <c r="L305" s="23"/>
      <c r="M305" s="23"/>
    </row>
    <row r="306" spans="4:13" ht="13.5">
      <c r="D306" s="58" t="s">
        <v>154</v>
      </c>
      <c r="E306" s="58"/>
      <c r="F306" s="58"/>
      <c r="G306" s="58"/>
      <c r="H306" s="23"/>
      <c r="I306" s="26" t="s">
        <v>149</v>
      </c>
      <c r="J306" s="23"/>
      <c r="K306" s="25" t="s">
        <v>150</v>
      </c>
      <c r="L306" s="23"/>
      <c r="M306" s="23"/>
    </row>
    <row r="307" spans="4:13" ht="13.5">
      <c r="D307" s="23"/>
      <c r="E307" s="23"/>
      <c r="F307" s="23"/>
      <c r="G307" s="23"/>
      <c r="H307" s="23"/>
      <c r="I307" s="25"/>
      <c r="J307" s="23"/>
      <c r="K307" s="22" t="s">
        <v>36</v>
      </c>
      <c r="L307" s="23"/>
      <c r="M307" s="23"/>
    </row>
    <row r="308" spans="4:7" ht="13.5">
      <c r="D308" s="63" t="s">
        <v>286</v>
      </c>
      <c r="E308" s="63"/>
      <c r="F308" s="63"/>
      <c r="G308" s="63"/>
    </row>
    <row r="309" spans="4:11" ht="13.5">
      <c r="D309" s="63"/>
      <c r="E309" s="63"/>
      <c r="F309" s="63"/>
      <c r="G309" s="63"/>
      <c r="I309" s="28" t="s">
        <v>262</v>
      </c>
      <c r="K309" s="14">
        <v>7780</v>
      </c>
    </row>
    <row r="310" ht="9" customHeight="1"/>
    <row r="311" spans="4:7" ht="13.5">
      <c r="D311" s="63" t="s">
        <v>263</v>
      </c>
      <c r="E311" s="63"/>
      <c r="F311" s="63"/>
      <c r="G311" s="63"/>
    </row>
    <row r="312" spans="4:11" ht="13.5">
      <c r="D312" s="63"/>
      <c r="E312" s="63"/>
      <c r="F312" s="63"/>
      <c r="G312" s="63"/>
      <c r="I312" s="28" t="s">
        <v>264</v>
      </c>
      <c r="K312" s="14">
        <v>9602</v>
      </c>
    </row>
    <row r="313" ht="9" customHeight="1"/>
    <row r="314" ht="14.25" thickBot="1">
      <c r="K314" s="44">
        <f>SUM(K309:K312)</f>
        <v>17382</v>
      </c>
    </row>
    <row r="315" ht="9" customHeight="1"/>
    <row r="316" spans="3:13" ht="13.5">
      <c r="C316" t="s">
        <v>151</v>
      </c>
      <c r="D316" s="52" t="s">
        <v>265</v>
      </c>
      <c r="E316" s="52"/>
      <c r="F316" s="52"/>
      <c r="G316" s="52"/>
      <c r="H316" s="52"/>
      <c r="I316" s="52"/>
      <c r="J316" s="52"/>
      <c r="K316" s="52"/>
      <c r="L316" s="52"/>
      <c r="M316" s="52"/>
    </row>
    <row r="317" ht="9" customHeight="1"/>
    <row r="318" spans="3:13" ht="13.5">
      <c r="C318" t="s">
        <v>152</v>
      </c>
      <c r="D318" s="52" t="s">
        <v>266</v>
      </c>
      <c r="E318" s="52"/>
      <c r="F318" s="52"/>
      <c r="G318" s="52"/>
      <c r="H318" s="52"/>
      <c r="I318" s="52"/>
      <c r="J318" s="52"/>
      <c r="K318" s="52"/>
      <c r="L318" s="52"/>
      <c r="M318" s="52"/>
    </row>
    <row r="319" spans="4:13" ht="13.5">
      <c r="D319" s="52"/>
      <c r="E319" s="52"/>
      <c r="F319" s="52"/>
      <c r="G319" s="52"/>
      <c r="H319" s="52"/>
      <c r="I319" s="52"/>
      <c r="J319" s="52"/>
      <c r="K319" s="52"/>
      <c r="L319" s="52"/>
      <c r="M319" s="52"/>
    </row>
    <row r="320" ht="9" customHeight="1"/>
    <row r="321" spans="2:3" ht="13.5">
      <c r="B321" t="s">
        <v>153</v>
      </c>
      <c r="C321" t="s">
        <v>267</v>
      </c>
    </row>
    <row r="322" ht="9" customHeight="1"/>
    <row r="323" spans="3:8" ht="13.5">
      <c r="C323" s="58" t="s">
        <v>154</v>
      </c>
      <c r="D323" s="58"/>
      <c r="E323" s="58"/>
      <c r="F323" s="24" t="s">
        <v>155</v>
      </c>
      <c r="G323" s="21" t="s">
        <v>156</v>
      </c>
      <c r="H323" s="21" t="s">
        <v>157</v>
      </c>
    </row>
    <row r="324" ht="9" customHeight="1"/>
    <row r="325" spans="3:8" ht="14.25" thickBot="1">
      <c r="C325" t="s">
        <v>158</v>
      </c>
      <c r="F325" s="17">
        <v>11</v>
      </c>
      <c r="G325" s="47" t="s">
        <v>159</v>
      </c>
      <c r="H325" s="17">
        <v>11</v>
      </c>
    </row>
    <row r="326" ht="9" customHeight="1"/>
    <row r="327" spans="1:2" ht="15">
      <c r="A327" s="2" t="s">
        <v>160</v>
      </c>
      <c r="B327" s="2" t="s">
        <v>161</v>
      </c>
    </row>
    <row r="328" ht="9" customHeight="1"/>
    <row r="329" ht="13.5">
      <c r="B329" t="s">
        <v>174</v>
      </c>
    </row>
    <row r="330" ht="9" customHeight="1"/>
    <row r="331" spans="8:12" ht="13.5">
      <c r="H331" s="61" t="s">
        <v>268</v>
      </c>
      <c r="I331" s="61"/>
      <c r="K331" s="61" t="s">
        <v>246</v>
      </c>
      <c r="L331" s="61"/>
    </row>
    <row r="332" spans="8:12" ht="13.5">
      <c r="H332" s="60" t="s">
        <v>269</v>
      </c>
      <c r="I332" s="61"/>
      <c r="K332" s="60" t="s">
        <v>269</v>
      </c>
      <c r="L332" s="61"/>
    </row>
    <row r="333" spans="8:12" ht="13.5">
      <c r="H333" s="27" t="s">
        <v>55</v>
      </c>
      <c r="I333" s="27" t="s">
        <v>56</v>
      </c>
      <c r="K333" s="27" t="s">
        <v>55</v>
      </c>
      <c r="L333" s="27" t="s">
        <v>56</v>
      </c>
    </row>
    <row r="334" spans="2:12" ht="13.5">
      <c r="B334" t="s">
        <v>93</v>
      </c>
      <c r="C334" t="s">
        <v>162</v>
      </c>
      <c r="H334" s="27"/>
      <c r="I334" s="27"/>
      <c r="K334" s="27"/>
      <c r="L334" s="27"/>
    </row>
    <row r="335" spans="8:12" ht="9" customHeight="1">
      <c r="H335" s="27"/>
      <c r="I335" s="27"/>
      <c r="K335" s="27"/>
      <c r="L335" s="27"/>
    </row>
    <row r="336" spans="3:12" ht="14.25" thickBot="1">
      <c r="C336" t="s">
        <v>163</v>
      </c>
      <c r="H336" s="17">
        <v>9611</v>
      </c>
      <c r="I336" s="17">
        <v>4814</v>
      </c>
      <c r="J336" s="14"/>
      <c r="K336" s="17">
        <v>9611</v>
      </c>
      <c r="L336" s="17">
        <v>4814</v>
      </c>
    </row>
    <row r="337" spans="8:12" ht="9" customHeight="1">
      <c r="H337" s="14"/>
      <c r="I337" s="14"/>
      <c r="J337" s="14"/>
      <c r="K337" s="14"/>
      <c r="L337" s="14"/>
    </row>
    <row r="338" spans="3:12" ht="14.25" thickBot="1">
      <c r="C338" t="s">
        <v>164</v>
      </c>
      <c r="H338" s="17">
        <v>87634</v>
      </c>
      <c r="I338" s="30">
        <v>83767</v>
      </c>
      <c r="J338" s="14"/>
      <c r="K338" s="17">
        <v>87634</v>
      </c>
      <c r="L338" s="30">
        <v>83767</v>
      </c>
    </row>
    <row r="339" spans="8:12" ht="9" customHeight="1">
      <c r="H339" s="14"/>
      <c r="I339" s="14"/>
      <c r="J339" s="14"/>
      <c r="K339" s="14"/>
      <c r="L339" s="14"/>
    </row>
    <row r="340" spans="3:12" ht="14.25" thickBot="1">
      <c r="C340" t="s">
        <v>165</v>
      </c>
      <c r="H340" s="29">
        <v>11</v>
      </c>
      <c r="I340" s="29">
        <v>5.7</v>
      </c>
      <c r="J340" s="14"/>
      <c r="K340" s="29">
        <v>11</v>
      </c>
      <c r="L340" s="29">
        <v>5.7</v>
      </c>
    </row>
    <row r="341" spans="8:12" ht="9" customHeight="1">
      <c r="H341" s="14"/>
      <c r="I341" s="14"/>
      <c r="J341" s="14"/>
      <c r="K341" s="14"/>
      <c r="L341" s="14"/>
    </row>
    <row r="342" spans="2:12" ht="13.5">
      <c r="B342" t="s">
        <v>97</v>
      </c>
      <c r="C342" t="s">
        <v>166</v>
      </c>
      <c r="H342" s="14"/>
      <c r="I342" s="14"/>
      <c r="J342" s="14"/>
      <c r="K342" s="14"/>
      <c r="L342" s="14"/>
    </row>
    <row r="343" spans="8:12" ht="9" customHeight="1">
      <c r="H343" s="14"/>
      <c r="I343" s="14"/>
      <c r="J343" s="14"/>
      <c r="K343" s="14"/>
      <c r="L343" s="14"/>
    </row>
    <row r="344" spans="3:12" ht="13.5">
      <c r="C344" t="s">
        <v>163</v>
      </c>
      <c r="H344" s="31">
        <v>9611</v>
      </c>
      <c r="I344" s="31">
        <v>4814</v>
      </c>
      <c r="J344" s="14"/>
      <c r="K344" s="31">
        <v>9611</v>
      </c>
      <c r="L344" s="31">
        <v>4814</v>
      </c>
    </row>
    <row r="345" spans="8:12" ht="9" customHeight="1">
      <c r="H345" s="14"/>
      <c r="I345" s="14"/>
      <c r="J345" s="14"/>
      <c r="K345" s="14"/>
      <c r="L345" s="14"/>
    </row>
    <row r="346" spans="3:12" ht="13.5">
      <c r="C346" t="s">
        <v>167</v>
      </c>
      <c r="H346" s="6">
        <v>0</v>
      </c>
      <c r="I346" s="6">
        <v>0</v>
      </c>
      <c r="J346" s="14"/>
      <c r="K346" s="6">
        <v>0</v>
      </c>
      <c r="L346" s="6">
        <v>0</v>
      </c>
    </row>
    <row r="347" spans="8:12" ht="9" customHeight="1">
      <c r="H347" s="14"/>
      <c r="I347" s="14"/>
      <c r="J347" s="14"/>
      <c r="K347" s="14"/>
      <c r="L347" s="14"/>
    </row>
    <row r="348" spans="8:12" ht="14.25" thickBot="1">
      <c r="H348" s="46">
        <f>SUM(H344:H347)</f>
        <v>9611</v>
      </c>
      <c r="I348" s="46">
        <f>SUM(I344:I347)</f>
        <v>4814</v>
      </c>
      <c r="J348" s="14"/>
      <c r="K348" s="46">
        <f>SUM(K344:K347)</f>
        <v>9611</v>
      </c>
      <c r="L348" s="46">
        <f>SUM(L344:L347)</f>
        <v>4814</v>
      </c>
    </row>
    <row r="349" spans="8:12" ht="9" customHeight="1">
      <c r="H349" s="14"/>
      <c r="I349" s="14"/>
      <c r="J349" s="14"/>
      <c r="K349" s="14"/>
      <c r="L349" s="14"/>
    </row>
    <row r="350" spans="3:12" ht="13.5">
      <c r="C350" t="s">
        <v>164</v>
      </c>
      <c r="H350" s="31">
        <v>87634</v>
      </c>
      <c r="I350" s="32">
        <v>83767</v>
      </c>
      <c r="J350" s="31"/>
      <c r="K350" s="31">
        <v>87634</v>
      </c>
      <c r="L350" s="32">
        <v>83767</v>
      </c>
    </row>
    <row r="351" spans="8:12" ht="9" customHeight="1">
      <c r="H351" s="14"/>
      <c r="I351" s="14"/>
      <c r="J351" s="14"/>
      <c r="K351" s="14"/>
      <c r="L351" s="14"/>
    </row>
    <row r="352" spans="3:12" ht="13.5">
      <c r="C352" t="s">
        <v>167</v>
      </c>
      <c r="H352" s="14">
        <v>978</v>
      </c>
      <c r="I352" s="6">
        <v>1508</v>
      </c>
      <c r="J352" s="14"/>
      <c r="K352" s="14">
        <v>978</v>
      </c>
      <c r="L352" s="6">
        <v>1508</v>
      </c>
    </row>
    <row r="353" spans="8:12" ht="9" customHeight="1">
      <c r="H353" s="14"/>
      <c r="I353" s="14"/>
      <c r="J353" s="14"/>
      <c r="K353" s="14"/>
      <c r="L353" s="14"/>
    </row>
    <row r="354" spans="8:12" ht="14.25" thickBot="1">
      <c r="H354" s="46">
        <f>SUM(H350:H353)</f>
        <v>88612</v>
      </c>
      <c r="I354" s="46">
        <f>SUM(I350:I353)</f>
        <v>85275</v>
      </c>
      <c r="J354" s="14"/>
      <c r="K354" s="46">
        <f>SUM(K350:K353)</f>
        <v>88612</v>
      </c>
      <c r="L354" s="46">
        <f>SUM(L350:L353)</f>
        <v>85275</v>
      </c>
    </row>
    <row r="355" spans="8:12" ht="9" customHeight="1">
      <c r="H355" s="14"/>
      <c r="I355" s="14"/>
      <c r="J355" s="14"/>
      <c r="K355" s="14"/>
      <c r="L355" s="14"/>
    </row>
    <row r="356" spans="3:12" ht="14.25" thickBot="1">
      <c r="C356" t="s">
        <v>168</v>
      </c>
      <c r="H356" s="29">
        <v>10.8</v>
      </c>
      <c r="I356" s="50">
        <v>5.6</v>
      </c>
      <c r="J356" s="14"/>
      <c r="K356" s="29">
        <v>10.8</v>
      </c>
      <c r="L356" s="50">
        <v>5.6</v>
      </c>
    </row>
    <row r="357" spans="8:12" ht="13.5">
      <c r="H357" s="14"/>
      <c r="I357" s="14"/>
      <c r="J357" s="14"/>
      <c r="K357" s="14"/>
      <c r="L357" s="14"/>
    </row>
    <row r="359" ht="13.5">
      <c r="B359" t="s">
        <v>189</v>
      </c>
    </row>
    <row r="362" ht="13.5">
      <c r="B362" t="s">
        <v>190</v>
      </c>
    </row>
    <row r="363" ht="13.5">
      <c r="B363" t="s">
        <v>191</v>
      </c>
    </row>
    <row r="364" ht="13.5">
      <c r="B364" s="39" t="s">
        <v>270</v>
      </c>
    </row>
  </sheetData>
  <mergeCells count="64">
    <mergeCell ref="B11:M13"/>
    <mergeCell ref="B15:M16"/>
    <mergeCell ref="B18:M19"/>
    <mergeCell ref="E65:F65"/>
    <mergeCell ref="B23:M26"/>
    <mergeCell ref="C164:I165"/>
    <mergeCell ref="C187:I188"/>
    <mergeCell ref="B94:M95"/>
    <mergeCell ref="B89:M90"/>
    <mergeCell ref="C158:I159"/>
    <mergeCell ref="C120:M124"/>
    <mergeCell ref="C126:M129"/>
    <mergeCell ref="C131:M132"/>
    <mergeCell ref="C167:I168"/>
    <mergeCell ref="C179:I181"/>
    <mergeCell ref="C190:I191"/>
    <mergeCell ref="C183:I185"/>
    <mergeCell ref="D308:G309"/>
    <mergeCell ref="D302:M302"/>
    <mergeCell ref="B291:M291"/>
    <mergeCell ref="B201:M203"/>
    <mergeCell ref="B270:M273"/>
    <mergeCell ref="B275:M277"/>
    <mergeCell ref="B279:M283"/>
    <mergeCell ref="D311:G312"/>
    <mergeCell ref="E110:F110"/>
    <mergeCell ref="C117:M118"/>
    <mergeCell ref="C138:M139"/>
    <mergeCell ref="B268:M268"/>
    <mergeCell ref="B151:M151"/>
    <mergeCell ref="B208:M210"/>
    <mergeCell ref="B212:M214"/>
    <mergeCell ref="D299:M300"/>
    <mergeCell ref="C193:I194"/>
    <mergeCell ref="H332:I332"/>
    <mergeCell ref="K331:L331"/>
    <mergeCell ref="K332:L332"/>
    <mergeCell ref="C141:M141"/>
    <mergeCell ref="B143:M144"/>
    <mergeCell ref="B148:M149"/>
    <mergeCell ref="B196:M197"/>
    <mergeCell ref="H331:I331"/>
    <mergeCell ref="D316:M316"/>
    <mergeCell ref="C323:E323"/>
    <mergeCell ref="B6:M7"/>
    <mergeCell ref="D306:G306"/>
    <mergeCell ref="B218:M219"/>
    <mergeCell ref="B236:M237"/>
    <mergeCell ref="B287:M287"/>
    <mergeCell ref="B205:M206"/>
    <mergeCell ref="B221:M221"/>
    <mergeCell ref="B241:M242"/>
    <mergeCell ref="C161:I162"/>
    <mergeCell ref="C171:I172"/>
    <mergeCell ref="D318:M319"/>
    <mergeCell ref="B30:M31"/>
    <mergeCell ref="B35:M36"/>
    <mergeCell ref="B38:M39"/>
    <mergeCell ref="B43:M43"/>
    <mergeCell ref="B47:M48"/>
    <mergeCell ref="B223:M223"/>
    <mergeCell ref="B72:M73"/>
    <mergeCell ref="B81:M82"/>
    <mergeCell ref="B86:M87"/>
  </mergeCells>
  <printOptions/>
  <pageMargins left="0.984251968503937" right="0.1968503937007874" top="0.3937007874015748" bottom="0.2362204724409449" header="0" footer="0"/>
  <pageSetup firstPageNumber="5" useFirstPageNumber="1" horizontalDpi="600" verticalDpi="600" orientation="portrait" paperSize="9" scale="88" r:id="rId1"/>
  <headerFooter alignWithMargins="0">
    <oddFooter>&amp;C&amp;P</oddFooter>
  </headerFooter>
  <rowBreaks count="5" manualBreakCount="5">
    <brk id="73" max="255" man="1"/>
    <brk id="133" max="255" man="1"/>
    <brk id="194" max="255" man="1"/>
    <brk id="243" max="255" man="1"/>
    <brk id="2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2003-01-27T11:10:03Z</cp:lastPrinted>
  <dcterms:created xsi:type="dcterms:W3CDTF">2002-11-19T02:50:17Z</dcterms:created>
  <dcterms:modified xsi:type="dcterms:W3CDTF">2003-01-27T11:27:36Z</dcterms:modified>
  <cp:category/>
  <cp:version/>
  <cp:contentType/>
  <cp:contentStatus/>
</cp:coreProperties>
</file>